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625" windowHeight="4785" firstSheet="1" activeTab="8"/>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definedNames>
    <definedName name="_xlnm.Print_Area" localSheetId="0">'Pakiet nr 1'!$A$1:$M$22</definedName>
  </definedNames>
  <calcPr fullCalcOnLoad="1" fullPrecision="0"/>
</workbook>
</file>

<file path=xl/sharedStrings.xml><?xml version="1.0" encoding="utf-8"?>
<sst xmlns="http://schemas.openxmlformats.org/spreadsheetml/2006/main" count="421" uniqueCount="144">
  <si>
    <t>L.p.</t>
  </si>
  <si>
    <t>1.</t>
  </si>
  <si>
    <t>3/0</t>
  </si>
  <si>
    <t>2.</t>
  </si>
  <si>
    <t>2/0</t>
  </si>
  <si>
    <t>3.</t>
  </si>
  <si>
    <t>4.</t>
  </si>
  <si>
    <t>6.</t>
  </si>
  <si>
    <t>4/0</t>
  </si>
  <si>
    <t>8.</t>
  </si>
  <si>
    <t>9.</t>
  </si>
  <si>
    <t>10.</t>
  </si>
  <si>
    <t>11.</t>
  </si>
  <si>
    <t>12.</t>
  </si>
  <si>
    <t>13.</t>
  </si>
  <si>
    <t>3/8 koła</t>
  </si>
  <si>
    <t>5/0</t>
  </si>
  <si>
    <t>5.</t>
  </si>
  <si>
    <t>Lp.</t>
  </si>
  <si>
    <t>Wartość netto</t>
  </si>
  <si>
    <t>Wartość brutto</t>
  </si>
  <si>
    <t>Nazwa asortymentu</t>
  </si>
  <si>
    <t>Krzywizna igły</t>
  </si>
  <si>
    <t>Grubość USP</t>
  </si>
  <si>
    <t>Ilość saszetek</t>
  </si>
  <si>
    <t xml:space="preserve">Plecionka syntetyczna, wchłanialna, powlekana </t>
  </si>
  <si>
    <t xml:space="preserve">½ koła  </t>
  </si>
  <si>
    <t>1/0</t>
  </si>
  <si>
    <t>Cena jednostkowa netto</t>
  </si>
  <si>
    <t xml:space="preserve">3/8 koła </t>
  </si>
  <si>
    <t>Razem:</t>
  </si>
  <si>
    <t>Rozmiar</t>
  </si>
  <si>
    <t xml:space="preserve">Ilość </t>
  </si>
  <si>
    <t>szt.</t>
  </si>
  <si>
    <t xml:space="preserve">Nić niewchłanialna nylonowa   </t>
  </si>
  <si>
    <t>Nić niewchłanialna nylonowa</t>
  </si>
  <si>
    <t xml:space="preserve">Nić niewchłanialna nylonowa  </t>
  </si>
  <si>
    <t>Stawka VAT</t>
  </si>
  <si>
    <t>Nazwa handlowa
nr katalogowy</t>
  </si>
  <si>
    <t>Producent</t>
  </si>
  <si>
    <t>J.m.</t>
  </si>
  <si>
    <t>7.</t>
  </si>
  <si>
    <t>j.m.</t>
  </si>
  <si>
    <t>_</t>
  </si>
  <si>
    <t>3x45cm</t>
  </si>
  <si>
    <t>bez igły</t>
  </si>
  <si>
    <t>okrągła, 40mm</t>
  </si>
  <si>
    <t>odwrotnie tnąca, 30mm</t>
  </si>
  <si>
    <t>90cm</t>
  </si>
  <si>
    <t>okrągła, 22mm</t>
  </si>
  <si>
    <t>150cm</t>
  </si>
  <si>
    <t>1/2 koła</t>
  </si>
  <si>
    <t>okrągła, 26mm</t>
  </si>
  <si>
    <t>Cena jed. netto</t>
  </si>
  <si>
    <t>Pakiet nr 3</t>
  </si>
  <si>
    <t xml:space="preserve">do szycia naczyń zmienionych miażdżycowo, podwójna 2x13mm, </t>
  </si>
  <si>
    <t>20mm</t>
  </si>
  <si>
    <t>12cm x 10cm</t>
  </si>
  <si>
    <t>6cm x 11cm</t>
  </si>
  <si>
    <t>15cm x 15cm</t>
  </si>
  <si>
    <t>Staplery chirurgiczne</t>
  </si>
  <si>
    <t>Jednorazowego użytku stapler okrężny, zakrzywiony, wyposażony w stożkową główkę typu "ConeTip", ułatwiającą jej wprowadzenie do struktur o małej średnicy np. przełyku. Dodatkowo główka posiada otwór do zabezpieczenia jej szwem. Rozmiar staplera - średnica zewnętrzna 25mm, 28mm, 32mm, średnica wewnętrzna noża odpowiednio dla powyższych rozmiarów 17mm, 20mm, 24mm.</t>
  </si>
  <si>
    <t xml:space="preserve">Stapler liniowy z nożem i ładunkiem do tkanki grubej 2mm lub standardowej 1.5mm. Długość bransz 60mm. Posiadający systemy  tzw. pozycji pośredniej pozwalającej na dopasowanie staplera do zespalanych tkanek przy częściowo złączonych branszach staplera oraz system zapewniający równoległe ułożenie oraz równomierny docisk bransz na całej ich długości. Stapler posiadający mechanizm zapobiegający wysunięciu się noża przy braku lub zużytym ładunku. </t>
  </si>
  <si>
    <t>Stapler liniowy z nożem i ładunkiem do tkanki grubej 2mm lub standardowej 1.5mm. Długość bransz 80mm. Posiadający systemy  tzw. pozycji pośredniej pozwalającej na dopasowanie staplera do zespalanych tkanek przy częściowo złączonych branszach staplera oraz system zapewniający równoległe ułożenie oraz równomierny docisk bransz na całej ich długości. Stapler posiadający mechanizm zapobiegający wysunięciu się noża przy braku lub zużytym ładunku.</t>
  </si>
  <si>
    <t xml:space="preserve">Ładunek do staplera liniowego z nożem o długości 60mm. Ładunek do tkanki grubej 2mm lub standardowej 1.5mm. </t>
  </si>
  <si>
    <t>Ładunek do staplera liniowego z nożem o długości 80mm. Ładunek do tkanki grubej 2mm lub standardowej 1.5mm.</t>
  </si>
  <si>
    <t>Siatka syntetyczna częściowo wchłanialna składająca się poliglaktynowej nici wielowłóknowej oraz niewchłanialnej nici polipropylenowej</t>
  </si>
  <si>
    <t>Produkty specjalistyczne, różne. Możliwość składania ofert na poszczególne pozycje.</t>
  </si>
  <si>
    <t xml:space="preserve">Worek automatyczny z aplikatorem, kompatybilny z trokarem 10mm, pojemność worka 200ml. Worek wykonany z wytrzymałego i odpornego na rozdarcia materiału Nylon Ripstop wzmocnionego specjalnym splotem w formie siatki. Wewnętrzna strona worka powleczona poliuretanem. </t>
  </si>
  <si>
    <t>Szew syntetyczny, niewchłanialny, polipropylenowy</t>
  </si>
  <si>
    <t>Jm.</t>
  </si>
  <si>
    <t>opak.</t>
  </si>
  <si>
    <t>Klipsy tytanowe laparoskopowe pojedyncze.</t>
  </si>
  <si>
    <t>Pakiet nr 6</t>
  </si>
  <si>
    <t>Siatka syntetyczna, monofilamentowa polipropylenowa</t>
  </si>
  <si>
    <t>Pakiet nr 7</t>
  </si>
  <si>
    <t>odwrotnie tnąca, 25mm</t>
  </si>
  <si>
    <t>Plecionka syntetyczna, wchłanialna, powlekana, bezbarwna. Czas wchłaniania max. 42 dni, profil podtrzymywania tkankowego 50% po 5 dniach od implantacji.</t>
  </si>
  <si>
    <t>odwrotnie tnąca, 26mm</t>
  </si>
  <si>
    <t>Nici chirurgiczne, plecione, z kwasu poliglikolowego, powlekane polikaprolaktonem i stearynianem wapnia. Powleczenie gładkie i nieścieralne. Siła podtrzymywania tkankowego 40% po 3 tygodniach, czas wchłaniania 60-90 dni.</t>
  </si>
  <si>
    <t>Plecionka syntetyczna, wchłanialna, powlekana, barwiona.</t>
  </si>
  <si>
    <t>Plecionka syntetyczna, wchłanialna, powlekana, bezbarwna</t>
  </si>
  <si>
    <t>Plecionka syntetyczna, wchłanialna, powlekana, barwiona</t>
  </si>
  <si>
    <t>Nici chirurgiczne, plecione, mieszanina kwasu poliglikolowego i mlekowego, powlekane mieszaniną kopolimeru glikolidu i laktydu (POLIGLAKTYNA 370) oraz stearynianem wapnia. Powleczenie gładkie, nieścieralne.  Siła podtrzymywania tkankowego 50% po 3 tygodniach, czas wchłaniania 56-70dni.</t>
  </si>
  <si>
    <t>okrągła, czubek tapercut, 48mm</t>
  </si>
  <si>
    <t>okrągła, 31mm</t>
  </si>
  <si>
    <t>okrągła, czubek tapercut, 40mm</t>
  </si>
  <si>
    <t>okrągła wzmocniona,  48mm</t>
  </si>
  <si>
    <t>Plecionka syntetyczna, wchłanialna, powlekana, bezbarwna. Czas wchłaniania max. 42 dni, profil podtrzymywania tkankowego 50% po 5-7 dniach od implantacji.</t>
  </si>
  <si>
    <t>Plecionka syntetyczna, wchłanialna, powlekana, bezbarwna. Czas wchłaniania max. 42 dni, profil podtrzymywania 50% po 5-7 dniach od implantacji.</t>
  </si>
  <si>
    <t>okrągła wzmocniona, 40mm</t>
  </si>
  <si>
    <t>okrągło-tnąca, 35mm</t>
  </si>
  <si>
    <t xml:space="preserve">Rodzaj i długość igły </t>
  </si>
  <si>
    <t>70-75cm</t>
  </si>
  <si>
    <t>Rodzaj i długość igły</t>
  </si>
  <si>
    <t>Siatki  do zaopatrywania przepuklin</t>
  </si>
  <si>
    <t>Ilość sasz.</t>
  </si>
  <si>
    <t>45-50cm</t>
  </si>
  <si>
    <t>4x70-75cm</t>
  </si>
  <si>
    <t>14.</t>
  </si>
  <si>
    <t>Zamawiający zastrzega sobie możliwość zażądania próbek produktów w celu sprawdzenia ich zgodności z opisanymi parametrami.</t>
  </si>
  <si>
    <t>Długość nici</t>
  </si>
  <si>
    <t xml:space="preserve">Długość nici </t>
  </si>
  <si>
    <t>Zamawiający wymaga, aby opakowania szwów pozwalały na łatwą identyfikację wszystkich parametrów nici na każdym etapie ich otwarcia.</t>
  </si>
  <si>
    <t>Zamawiajacy wymaga, aby opakowania zbiorcze posiadały banderolę umożliwiającą szybkie, bezproblemowe ich otwarcie.</t>
  </si>
  <si>
    <t>75-90cm, stalowa</t>
  </si>
  <si>
    <t>Zestaw szwów chirurgicznych zapobiegających rozejściu się ran operacyjnych. Zestaw zawierający 2 płytki</t>
  </si>
  <si>
    <t>odwrotnie tnąca,    25-26mm</t>
  </si>
  <si>
    <t>odwrotnie tnąca,    12-13mm</t>
  </si>
  <si>
    <t>odwrotnie tnąca,  45mm</t>
  </si>
  <si>
    <t>26mm</t>
  </si>
  <si>
    <t xml:space="preserve">Szew monofilamentowy, wchłanialny, polidwuoksanon. Czas wchłaniania 180-210 dni. Siła podtrzymywania tkankowego 50% po 42 dniach. </t>
  </si>
  <si>
    <t>17mm</t>
  </si>
  <si>
    <t>1/2 lub 3/8 koła</t>
  </si>
  <si>
    <t xml:space="preserve">Siatka przepuklinowa, kompozytowa do metody IPOM. Zapewnia możliwość bezpośredniego kontaktu z trzewiami. </t>
  </si>
  <si>
    <t>15cm x 20cm</t>
  </si>
  <si>
    <t>20cm x 30cm</t>
  </si>
  <si>
    <t>Szew syntetyczny, niewchłanialny, monofilamentowy, poliamidowy, nici w kolorze niebieskim lub zielonym</t>
  </si>
  <si>
    <t>Siatki  i taśmy ginekologiczne. Mozliwość składania ofert na poszczególne pozycje.</t>
  </si>
  <si>
    <t xml:space="preserve">Stapler laparoskopowy (endostapler) liniowy, tnący.Posiadający systemy  tzw. pozycji pośredniej pozwalającej na dopasowanie staplera do zespalanych tkanek przy częściowo złączonych branszach staplera oraz system zapewniający równoległe ułożenie oraz równomierny docisk bransz na całej ich długości. Stapler posiadający mechanizm zapobiegający wysunięciu się noża przy braku lub zużytym ładunku. </t>
  </si>
  <si>
    <t>Ładunki do staplera laparoskopowego 45 mm i 60 mm</t>
  </si>
  <si>
    <t>Zamawiający żąda dla każdego pakietu (odpowiednio do zakresu złożonej oferty) opisów oferowanego przedmiotu zamówienia - np. katalogi producenta, z których jednoznacznie będzie wynikało, że zaproponowany przez Wykonawcę asortyment spełnia parametry techniczne określone w Załączniu 2 ( pakiety od 1do 8)</t>
  </si>
  <si>
    <t xml:space="preserve">Zamawiający żąda dla każdego pakietu (odpowiednio do zakresu złożonej oferty) opisów oferowanego przedmiotu zamówienia - np. katalogi producenta, z których jednoznacznie będzie wynikało, że zaproponowany przez Wykonawcę asortyment spełnia parametry techniczne określone w Załączniu 2 ( pakiety od 1do 8)
</t>
  </si>
  <si>
    <t xml:space="preserve">Zamawiający żąda dla każdego pakietu (odpowiednio do zakresu złożonej oferty) opisów oferowanego przedmiotu zamówienia - np. katalogi producenta, z których jednoznacznie będzie wynikało, że zaproponowany przez Wykonawcę asortyment spełnia parametry techniczne określone w Załączniu 2 ( pakiety od 1do 8) 
</t>
  </si>
  <si>
    <r>
      <t xml:space="preserve"> </t>
    </r>
    <r>
      <rPr>
        <b/>
        <sz val="8"/>
        <rFont val="Arial"/>
        <family val="2"/>
      </rPr>
      <t>System do korekcji zaburzeń statyki narządu rodnego i leczenia nietrzymania moczu.</t>
    </r>
    <r>
      <rPr>
        <sz val="8"/>
        <rFont val="Arial"/>
        <family val="2"/>
      </rPr>
      <t xml:space="preserve">Taśma wykonana z polipropylen/monofilament, wielkość porów 100 mikronów, szerokość 1,1 cm, dł.45 cm,laserowe cięcie tasmy, taśma w plastikowej osłonce, która zwiększa jałowość zakładanej taśmy, dwie jednorazowe igły ze stali chirurgicznej, profilowane do przejścia załonowego metodą „inside-out”, połączone na stałe z taśmą. </t>
    </r>
  </si>
  <si>
    <r>
      <t xml:space="preserve">Jednorazowy zestaw do korekcji cystocele, składający się z: </t>
    </r>
    <r>
      <rPr>
        <sz val="8"/>
        <rFont val="Arial"/>
        <family val="2"/>
      </rPr>
      <t xml:space="preserve">
      Siatki wykonanej z polipropylenu monofilamentowego o kształcie anatomicznym o wymiarach 50 x 65 mm, z podwójnymi ramionami z każdego boku do przeprowadzenia przez otwory zasłonowe (double TOT), wielkość oczek 0,7 x 0,7 mm , grubości siatki 0,3 mm i gramaturze 28,4 g/m2
      jednego jednorazowego narzędzia do zakładania siatki metodą przezasłonową techniką „out-in”.</t>
    </r>
  </si>
  <si>
    <r>
      <t xml:space="preserve">Jednorazowy zestaw do operacyjnego leczenia tylnej plastyki pochwy (rectocele), składający się z: </t>
    </r>
    <r>
      <rPr>
        <sz val="8"/>
        <rFont val="Arial"/>
        <family val="2"/>
      </rPr>
      <t xml:space="preserve">
-  siatki wykonanej z polipropylenu monofilamentowego o kształcie anatomicznym o wymiarach 40x140 mm, wielkość oczek 0,7 x 0,7 mm , grubość siatki 0,3 mm i gramaturze 28,4 g/m2 
-    jednego jednorazowego narzędzia do zakładania siatki przez pośladki.</t>
    </r>
  </si>
  <si>
    <r>
      <t>T</t>
    </r>
    <r>
      <rPr>
        <b/>
        <sz val="8"/>
        <rFont val="Arial"/>
        <family val="2"/>
      </rPr>
      <t>aśma do operacyjnego leczenia wysiłkowego nietrzymania moczu u kobiet</t>
    </r>
    <r>
      <rPr>
        <sz val="8"/>
        <rFont val="Arial"/>
        <family val="2"/>
      </rPr>
      <t>, wykonana z polipropylenu monofilamentowego, całkowicie niewchłanialna, bez koszulki, wymiary taśmy: szerokość min. 1,5 cm, długość min. 52 cm, makropory powyżej 75 mikronów, taśma nie strzępi się, stawia opór przy rozciąganiu, brzegi są atraumatyczne – zakończone pętelkami. 
W zestawie dwie jednorazowe prowadnice do drogi przezzasłonowej „out-in” oraz    dwie do drogi załonowej.</t>
    </r>
  </si>
  <si>
    <t>jm</t>
  </si>
  <si>
    <t>szt</t>
  </si>
  <si>
    <r>
      <t>System do rekonstrukcji przedniej:</t>
    </r>
    <r>
      <rPr>
        <sz val="8"/>
        <rFont val="Arial"/>
        <family val="2"/>
      </rPr>
      <t xml:space="preserve">
 Materiał: monofilament-polipropylen przepleciony monokrylem; jednorodna, częściowo wchłaniana siatka o anatomicznym kształcie, system jednorazowego użytku ze względu na konieczność zachowania całkowitej jałowości, 4 kaniule z tworzywa sztucznego konstrukcji zapobiegającej zaginaniu.  Porowatość  68,3 % przed wchłonięciem monokrylu
 Porowatość  72,3 % po wchłonięciu monokrylu
 Grubość 0,42 mm.
 Gramatura 57 g/m2 przed wchłonięciem monokrylu
 Gramatura 28 g/m2 po wchłonięciu monokrylu
 Czas wchłaniania monokrylu 84 dni 
Kolor: biały z pojedynczymi, niebieskimi włóknami
</t>
    </r>
  </si>
  <si>
    <r>
      <t xml:space="preserve"> </t>
    </r>
    <r>
      <rPr>
        <b/>
        <sz val="8"/>
        <rFont val="Arial"/>
        <family val="2"/>
      </rPr>
      <t>System do rekonstrukcji tylnej:</t>
    </r>
    <r>
      <rPr>
        <sz val="8"/>
        <rFont val="Arial"/>
        <family val="2"/>
      </rPr>
      <t xml:space="preserve">
 Materiał: monofilament-polipropylen przepleciony monokrylem; jednorodna, częściowo wchłaniana siatka o anatomicznym kształcie, system jednorazowego użytku ze względu na konieczność zachowania całkowitej jałowości, 2 kaniule z tworzywa sztucznego konstrukcji zapobiegającej zaginaniu.  Porowatość  68,3 % przed wchłonięciem monokrylu
 Porowatość  72,3 % po wchłonięciu monokrylu
 Grubość 0,42 mm.
 Gramatura 57 g/m2 przed wchłonięciem monokrylu
 Gramatura 28 g/m2 po wchłonięciu monokrylu
 Czas wchłaniania monokrylu 84 dni 
Kolor: biały z pojedynczymi, niebieskimi włóknami</t>
    </r>
  </si>
  <si>
    <t>Klipsy tytanowe laparoskopowe LT300 średnio-duże M/L typu ETHICON 18x6 ładunków. Typ klipsownicy Ligaclip EXTRA LT 300, Clip Applicator 10 mm typ 8389.911</t>
  </si>
  <si>
    <t>specjalna igła odłączalna od nici, okrągła, 26mm, 4 nici</t>
  </si>
  <si>
    <t>Staplery endoskopowe</t>
  </si>
  <si>
    <t>odwrotnie tnąca, 2x100mm z powłoką z tworzywa</t>
  </si>
  <si>
    <t xml:space="preserve">      Pakiet nr 2</t>
  </si>
  <si>
    <t>załącznik nr 2</t>
  </si>
  <si>
    <t xml:space="preserve"> Pakiet nr 1</t>
  </si>
  <si>
    <t>załącznik nr2</t>
  </si>
  <si>
    <t xml:space="preserve">      Pakiet nr 4</t>
  </si>
  <si>
    <t xml:space="preserve"> Pakiet nr 5</t>
  </si>
  <si>
    <t xml:space="preserve"> Pakiet nr 8</t>
  </si>
  <si>
    <t xml:space="preserve">  Pakiet nr 9</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</si>
</sst>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s>
  <fonts count="33">
    <font>
      <sz val="10"/>
      <name val="Arial CE"/>
      <family val="0"/>
    </font>
    <font>
      <u val="single"/>
      <sz val="10"/>
      <color indexed="12"/>
      <name val="Arial CE"/>
      <family val="0"/>
    </font>
    <font>
      <u val="single"/>
      <sz val="10"/>
      <color indexed="36"/>
      <name val="Arial CE"/>
      <family val="0"/>
    </font>
    <font>
      <sz val="8"/>
      <name val="Arial"/>
      <family val="2"/>
    </font>
    <font>
      <b/>
      <sz val="10"/>
      <name val="Arial"/>
      <family val="2"/>
    </font>
    <font>
      <sz val="10"/>
      <name val="Arial"/>
      <family val="2"/>
    </font>
    <font>
      <b/>
      <sz val="8"/>
      <name val="Arial"/>
      <family val="2"/>
    </font>
    <font>
      <sz val="12"/>
      <name val="Arial"/>
      <family val="2"/>
    </font>
    <font>
      <sz val="9"/>
      <name val="Arial"/>
      <family val="2"/>
    </font>
    <font>
      <sz val="8"/>
      <name val="Arial CE"/>
      <family val="0"/>
    </font>
    <font>
      <b/>
      <sz val="9"/>
      <name val="Arial"/>
      <family val="2"/>
    </font>
    <font>
      <sz val="9"/>
      <name val="Arial CE"/>
      <family val="0"/>
    </font>
    <font>
      <b/>
      <sz val="11"/>
      <name val="Arial"/>
      <family val="2"/>
    </font>
    <font>
      <b/>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Arial"/>
      <family val="2"/>
    </font>
    <font>
      <b/>
      <sz val="10"/>
      <name val="Arial CE"/>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diagonalUp="1"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diagonalUp="1" diagonalDown="1">
      <left style="thin"/>
      <right style="thin"/>
      <top>
        <color indexed="63"/>
      </top>
      <bottom style="thin"/>
      <diagonal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25"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 borderId="0" applyNumberFormat="0" applyBorder="0" applyAlignment="0" applyProtection="0"/>
  </cellStyleXfs>
  <cellXfs count="165">
    <xf numFmtId="0" fontId="0" fillId="0" borderId="0" xfId="0" applyAlignment="1">
      <alignment/>
    </xf>
    <xf numFmtId="0" fontId="0" fillId="0" borderId="0" xfId="0" applyAlignment="1">
      <alignment/>
    </xf>
    <xf numFmtId="0" fontId="0" fillId="0" borderId="0" xfId="0" applyAlignment="1">
      <alignment vertical="center"/>
    </xf>
    <xf numFmtId="0" fontId="3" fillId="0" borderId="0" xfId="0" applyFont="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xf>
    <xf numFmtId="0" fontId="5" fillId="0" borderId="0" xfId="0" applyFont="1" applyAlignment="1">
      <alignment/>
    </xf>
    <xf numFmtId="0" fontId="7" fillId="0" borderId="0" xfId="0" applyFont="1" applyBorder="1" applyAlignment="1">
      <alignment vertical="center" wrapText="1"/>
    </xf>
    <xf numFmtId="0" fontId="3" fillId="0" borderId="0" xfId="0" applyFont="1" applyAlignment="1">
      <alignment vertical="center"/>
    </xf>
    <xf numFmtId="4" fontId="5" fillId="0" borderId="0" xfId="0" applyNumberFormat="1" applyFont="1" applyAlignment="1">
      <alignment vertical="center"/>
    </xf>
    <xf numFmtId="4" fontId="5" fillId="0" borderId="0" xfId="0" applyNumberFormat="1" applyFont="1" applyAlignment="1">
      <alignment/>
    </xf>
    <xf numFmtId="4" fontId="0" fillId="0" borderId="0" xfId="0" applyNumberFormat="1" applyAlignment="1">
      <alignment/>
    </xf>
    <xf numFmtId="0" fontId="3" fillId="0" borderId="0" xfId="0" applyFont="1" applyAlignment="1">
      <alignment/>
    </xf>
    <xf numFmtId="4" fontId="6" fillId="0" borderId="0" xfId="0" applyNumberFormat="1" applyFont="1" applyBorder="1" applyAlignment="1">
      <alignment vertical="center" wrapText="1"/>
    </xf>
    <xf numFmtId="0" fontId="9" fillId="0" borderId="0" xfId="0" applyFont="1" applyAlignment="1">
      <alignment/>
    </xf>
    <xf numFmtId="4" fontId="3" fillId="0" borderId="0" xfId="0" applyNumberFormat="1" applyFont="1" applyAlignment="1">
      <alignment vertical="center"/>
    </xf>
    <xf numFmtId="0" fontId="6" fillId="0" borderId="0" xfId="0" applyFont="1" applyBorder="1" applyAlignment="1">
      <alignment vertical="center" wrapText="1"/>
    </xf>
    <xf numFmtId="164" fontId="6" fillId="0" borderId="0" xfId="0" applyNumberFormat="1" applyFont="1" applyFill="1" applyBorder="1" applyAlignment="1">
      <alignment vertical="center" wrapText="1"/>
    </xf>
    <xf numFmtId="0" fontId="10" fillId="24" borderId="10" xfId="52" applyFont="1" applyFill="1" applyBorder="1" applyAlignment="1">
      <alignment vertical="center" wrapText="1"/>
      <protection/>
    </xf>
    <xf numFmtId="4" fontId="10" fillId="24" borderId="10" xfId="52" applyNumberFormat="1" applyFont="1" applyFill="1" applyBorder="1" applyAlignment="1">
      <alignment vertical="center" wrapText="1"/>
      <protection/>
    </xf>
    <xf numFmtId="0" fontId="10" fillId="24" borderId="10" xfId="0" applyFont="1" applyFill="1" applyBorder="1" applyAlignment="1">
      <alignment vertical="center" wrapText="1"/>
    </xf>
    <xf numFmtId="0" fontId="8" fillId="0" borderId="10" xfId="52" applyFont="1" applyFill="1" applyBorder="1" applyAlignment="1">
      <alignment vertical="center" wrapText="1"/>
      <protection/>
    </xf>
    <xf numFmtId="0" fontId="8" fillId="0" borderId="10" xfId="52" applyFont="1" applyFill="1" applyBorder="1" applyAlignment="1">
      <alignment vertical="center"/>
      <protection/>
    </xf>
    <xf numFmtId="3" fontId="8" fillId="0" borderId="10" xfId="52" applyNumberFormat="1" applyFont="1" applyFill="1" applyBorder="1" applyAlignment="1">
      <alignment vertical="center"/>
      <protection/>
    </xf>
    <xf numFmtId="4" fontId="8" fillId="0" borderId="10" xfId="52" applyNumberFormat="1" applyFont="1" applyFill="1" applyBorder="1" applyAlignment="1">
      <alignment vertical="center"/>
      <protection/>
    </xf>
    <xf numFmtId="10" fontId="8" fillId="0" borderId="10" xfId="52" applyNumberFormat="1" applyFont="1" applyFill="1" applyBorder="1" applyAlignment="1">
      <alignment vertical="center"/>
      <protection/>
    </xf>
    <xf numFmtId="0" fontId="8" fillId="0" borderId="10" xfId="0" applyFont="1" applyFill="1" applyBorder="1" applyAlignment="1">
      <alignment vertical="center" wrapText="1"/>
    </xf>
    <xf numFmtId="4" fontId="10" fillId="0" borderId="11" xfId="52" applyNumberFormat="1" applyFont="1" applyFill="1" applyBorder="1" applyAlignment="1">
      <alignment vertical="center"/>
      <protection/>
    </xf>
    <xf numFmtId="0" fontId="8" fillId="0" borderId="0" xfId="0" applyFont="1" applyFill="1" applyAlignment="1">
      <alignment vertical="center"/>
    </xf>
    <xf numFmtId="4" fontId="10" fillId="24" borderId="10" xfId="0" applyNumberFormat="1"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3" fontId="8" fillId="0" borderId="12" xfId="0" applyNumberFormat="1" applyFont="1" applyFill="1" applyBorder="1" applyAlignment="1">
      <alignment vertical="center" wrapText="1"/>
    </xf>
    <xf numFmtId="164" fontId="8" fillId="0" borderId="11" xfId="61" applyNumberFormat="1" applyFont="1" applyFill="1" applyBorder="1" applyAlignment="1">
      <alignment vertical="center" wrapText="1"/>
    </xf>
    <xf numFmtId="164" fontId="8" fillId="0" borderId="12" xfId="0" applyNumberFormat="1" applyFont="1" applyFill="1" applyBorder="1" applyAlignment="1">
      <alignment vertical="center" wrapText="1"/>
    </xf>
    <xf numFmtId="10" fontId="8" fillId="0" borderId="12" xfId="55" applyNumberFormat="1" applyFont="1" applyFill="1" applyBorder="1" applyAlignment="1">
      <alignment vertical="center" wrapText="1"/>
    </xf>
    <xf numFmtId="164" fontId="8" fillId="0" borderId="11" xfId="0" applyNumberFormat="1" applyFont="1" applyFill="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wrapText="1"/>
    </xf>
    <xf numFmtId="0" fontId="10" fillId="0" borderId="13" xfId="0" applyFont="1" applyBorder="1" applyAlignment="1">
      <alignment vertical="center" wrapText="1"/>
    </xf>
    <xf numFmtId="0" fontId="8" fillId="0" borderId="0" xfId="0" applyFont="1" applyAlignment="1">
      <alignment/>
    </xf>
    <xf numFmtId="0" fontId="8" fillId="25" borderId="10" xfId="0" applyFont="1" applyFill="1" applyBorder="1" applyAlignment="1">
      <alignment horizontal="left" vertical="center" wrapText="1"/>
    </xf>
    <xf numFmtId="0" fontId="8" fillId="25" borderId="10" xfId="0" applyFont="1" applyFill="1" applyBorder="1" applyAlignment="1">
      <alignment vertical="center" wrapText="1"/>
    </xf>
    <xf numFmtId="3" fontId="8" fillId="0" borderId="10" xfId="0" applyNumberFormat="1" applyFont="1" applyBorder="1" applyAlignment="1">
      <alignment vertical="center" wrapText="1"/>
    </xf>
    <xf numFmtId="43" fontId="8" fillId="0" borderId="10" xfId="0" applyNumberFormat="1" applyFont="1" applyBorder="1" applyAlignment="1">
      <alignment vertical="center"/>
    </xf>
    <xf numFmtId="10" fontId="8" fillId="0" borderId="10" xfId="0" applyNumberFormat="1" applyFont="1" applyBorder="1" applyAlignment="1">
      <alignment vertical="center"/>
    </xf>
    <xf numFmtId="3" fontId="8" fillId="25" borderId="10" xfId="0" applyNumberFormat="1" applyFont="1" applyFill="1" applyBorder="1" applyAlignment="1">
      <alignment vertical="center" wrapText="1"/>
    </xf>
    <xf numFmtId="43" fontId="8" fillId="25" borderId="10" xfId="0" applyNumberFormat="1" applyFont="1" applyFill="1" applyBorder="1" applyAlignment="1">
      <alignment vertical="center" wrapText="1"/>
    </xf>
    <xf numFmtId="0" fontId="10" fillId="0" borderId="14" xfId="0" applyFont="1" applyBorder="1" applyAlignment="1">
      <alignment vertical="center"/>
    </xf>
    <xf numFmtId="0" fontId="10" fillId="0" borderId="15" xfId="0" applyFont="1" applyBorder="1" applyAlignment="1">
      <alignment vertical="center"/>
    </xf>
    <xf numFmtId="4" fontId="10" fillId="0" borderId="15" xfId="0" applyNumberFormat="1" applyFont="1" applyBorder="1" applyAlignment="1">
      <alignment vertical="center"/>
    </xf>
    <xf numFmtId="0" fontId="10" fillId="0" borderId="16" xfId="0" applyFont="1" applyBorder="1" applyAlignment="1">
      <alignment vertical="center"/>
    </xf>
    <xf numFmtId="43" fontId="10" fillId="0" borderId="10" xfId="0" applyNumberFormat="1" applyFont="1" applyBorder="1" applyAlignment="1">
      <alignment vertical="center"/>
    </xf>
    <xf numFmtId="0" fontId="10" fillId="0" borderId="13" xfId="0" applyFont="1" applyBorder="1" applyAlignment="1">
      <alignment vertical="center"/>
    </xf>
    <xf numFmtId="0" fontId="10" fillId="26" borderId="10" xfId="0" applyFont="1" applyFill="1" applyBorder="1" applyAlignment="1">
      <alignment vertical="center" wrapText="1"/>
    </xf>
    <xf numFmtId="16" fontId="8" fillId="0" borderId="10" xfId="0" applyNumberFormat="1" applyFont="1" applyBorder="1" applyAlignment="1">
      <alignment vertical="center" wrapText="1"/>
    </xf>
    <xf numFmtId="4" fontId="8" fillId="0" borderId="10" xfId="0" applyNumberFormat="1" applyFont="1" applyFill="1" applyBorder="1" applyAlignment="1">
      <alignment vertical="center" wrapText="1"/>
    </xf>
    <xf numFmtId="2" fontId="8" fillId="0" borderId="10" xfId="0" applyNumberFormat="1" applyFont="1" applyFill="1" applyBorder="1" applyAlignment="1">
      <alignment vertical="center" wrapText="1"/>
    </xf>
    <xf numFmtId="10" fontId="8" fillId="0" borderId="10" xfId="0" applyNumberFormat="1" applyFont="1" applyFill="1" applyBorder="1" applyAlignment="1">
      <alignment vertical="center" wrapText="1"/>
    </xf>
    <xf numFmtId="0" fontId="8" fillId="0" borderId="10" xfId="0" applyFont="1" applyBorder="1" applyAlignment="1">
      <alignment/>
    </xf>
    <xf numFmtId="0" fontId="8" fillId="0" borderId="10" xfId="0" applyFont="1" applyBorder="1" applyAlignment="1">
      <alignment wrapText="1"/>
    </xf>
    <xf numFmtId="4" fontId="10" fillId="0" borderId="17" xfId="0" applyNumberFormat="1" applyFont="1" applyBorder="1" applyAlignment="1">
      <alignment vertical="center" wrapText="1"/>
    </xf>
    <xf numFmtId="4" fontId="10" fillId="0" borderId="11" xfId="0" applyNumberFormat="1" applyFont="1" applyBorder="1" applyAlignment="1">
      <alignment vertical="center" wrapText="1"/>
    </xf>
    <xf numFmtId="4" fontId="10" fillId="0" borderId="18" xfId="0" applyNumberFormat="1" applyFont="1" applyBorder="1" applyAlignment="1">
      <alignment vertical="center" wrapText="1"/>
    </xf>
    <xf numFmtId="4" fontId="8" fillId="0" borderId="10" xfId="0" applyNumberFormat="1" applyFont="1" applyBorder="1" applyAlignment="1">
      <alignment vertical="center" wrapText="1"/>
    </xf>
    <xf numFmtId="2" fontId="8" fillId="0" borderId="10" xfId="0" applyNumberFormat="1" applyFont="1" applyBorder="1" applyAlignment="1">
      <alignment vertical="center" wrapText="1"/>
    </xf>
    <xf numFmtId="10" fontId="8" fillId="0" borderId="10" xfId="0" applyNumberFormat="1" applyFont="1" applyBorder="1" applyAlignment="1">
      <alignment vertical="center" wrapText="1"/>
    </xf>
    <xf numFmtId="43" fontId="8" fillId="0" borderId="10" xfId="42" applyFont="1" applyBorder="1" applyAlignment="1">
      <alignment vertical="center" wrapText="1"/>
    </xf>
    <xf numFmtId="43" fontId="8" fillId="0" borderId="10" xfId="0" applyNumberFormat="1" applyFont="1" applyBorder="1" applyAlignment="1">
      <alignment vertical="center" wrapText="1"/>
    </xf>
    <xf numFmtId="9" fontId="8" fillId="0" borderId="10" xfId="0" applyNumberFormat="1" applyFont="1" applyBorder="1" applyAlignment="1">
      <alignment vertical="center" wrapText="1"/>
    </xf>
    <xf numFmtId="0" fontId="8" fillId="0" borderId="10" xfId="0" applyFont="1" applyBorder="1" applyAlignment="1">
      <alignment horizontal="left" vertical="center" wrapText="1"/>
    </xf>
    <xf numFmtId="12" fontId="8" fillId="0" borderId="10" xfId="0" applyNumberFormat="1" applyFont="1" applyBorder="1" applyAlignment="1">
      <alignment horizontal="left" vertical="center" wrapText="1"/>
    </xf>
    <xf numFmtId="4" fontId="10" fillId="0" borderId="10" xfId="0" applyNumberFormat="1" applyFont="1" applyBorder="1" applyAlignment="1">
      <alignment vertical="center" wrapText="1"/>
    </xf>
    <xf numFmtId="4" fontId="10" fillId="0" borderId="13" xfId="0" applyNumberFormat="1" applyFont="1" applyBorder="1" applyAlignment="1">
      <alignment vertical="center" wrapText="1"/>
    </xf>
    <xf numFmtId="0" fontId="8" fillId="0" borderId="10" xfId="0" applyFont="1" applyBorder="1" applyAlignment="1">
      <alignment horizontal="left"/>
    </xf>
    <xf numFmtId="0" fontId="31" fillId="0" borderId="10" xfId="0" applyFont="1" applyBorder="1" applyAlignment="1">
      <alignment/>
    </xf>
    <xf numFmtId="0" fontId="31" fillId="0" borderId="0" xfId="0" applyFont="1" applyAlignment="1">
      <alignment/>
    </xf>
    <xf numFmtId="16" fontId="8" fillId="0" borderId="10" xfId="0" applyNumberFormat="1" applyFont="1" applyBorder="1" applyAlignment="1">
      <alignment horizontal="center" vertical="center" wrapText="1"/>
    </xf>
    <xf numFmtId="0" fontId="11" fillId="0" borderId="0" xfId="0" applyFont="1" applyAlignment="1">
      <alignment/>
    </xf>
    <xf numFmtId="0" fontId="13" fillId="0" borderId="0" xfId="0" applyFont="1" applyAlignment="1">
      <alignment vertical="center"/>
    </xf>
    <xf numFmtId="0" fontId="8" fillId="0" borderId="10" xfId="0" applyFont="1" applyBorder="1" applyAlignment="1">
      <alignment horizontal="center" vertical="center" wrapText="1"/>
    </xf>
    <xf numFmtId="0" fontId="8" fillId="0" borderId="10" xfId="0" applyNumberFormat="1" applyFont="1" applyBorder="1" applyAlignment="1">
      <alignment horizontal="left" vertical="center" wrapText="1"/>
    </xf>
    <xf numFmtId="0" fontId="8" fillId="0" borderId="17" xfId="0" applyFont="1" applyBorder="1" applyAlignment="1">
      <alignment vertical="center" wrapText="1"/>
    </xf>
    <xf numFmtId="0" fontId="8" fillId="25" borderId="10" xfId="0" applyFont="1" applyFill="1" applyBorder="1" applyAlignment="1">
      <alignment horizontal="center" vertical="center" wrapText="1"/>
    </xf>
    <xf numFmtId="0" fontId="10" fillId="0" borderId="18" xfId="52" applyFont="1" applyFill="1" applyBorder="1" applyAlignment="1">
      <alignment vertical="center"/>
      <protection/>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3" fontId="8" fillId="0" borderId="10" xfId="0" applyNumberFormat="1" applyFont="1" applyFill="1" applyBorder="1" applyAlignment="1">
      <alignment vertical="center" wrapText="1"/>
    </xf>
    <xf numFmtId="164" fontId="8" fillId="0" borderId="10" xfId="61" applyNumberFormat="1" applyFont="1" applyFill="1" applyBorder="1" applyAlignment="1">
      <alignment vertical="center" wrapText="1"/>
    </xf>
    <xf numFmtId="164" fontId="8" fillId="0" borderId="10" xfId="0" applyNumberFormat="1" applyFont="1" applyFill="1" applyBorder="1" applyAlignment="1">
      <alignment vertical="center" wrapText="1"/>
    </xf>
    <xf numFmtId="164" fontId="10" fillId="0" borderId="10" xfId="0" applyNumberFormat="1" applyFont="1" applyFill="1" applyBorder="1" applyAlignment="1">
      <alignment vertical="center" wrapText="1"/>
    </xf>
    <xf numFmtId="0" fontId="8" fillId="0" borderId="10" xfId="0" applyFont="1" applyBorder="1" applyAlignment="1">
      <alignment horizontal="right"/>
    </xf>
    <xf numFmtId="0" fontId="0" fillId="0" borderId="16" xfId="0" applyBorder="1" applyAlignment="1">
      <alignment vertical="center" wrapText="1"/>
    </xf>
    <xf numFmtId="0" fontId="8" fillId="0" borderId="10" xfId="0" applyFont="1" applyFill="1" applyBorder="1" applyAlignment="1">
      <alignment horizontal="left" vertical="center" wrapText="1"/>
    </xf>
    <xf numFmtId="0" fontId="32" fillId="0" borderId="10" xfId="0" applyFont="1" applyBorder="1" applyAlignment="1">
      <alignment/>
    </xf>
    <xf numFmtId="164" fontId="32" fillId="0" borderId="10" xfId="0" applyNumberFormat="1" applyFont="1" applyBorder="1" applyAlignment="1">
      <alignment/>
    </xf>
    <xf numFmtId="2" fontId="8" fillId="0" borderId="10" xfId="55" applyNumberFormat="1" applyFont="1" applyFill="1" applyBorder="1" applyAlignment="1">
      <alignment vertical="center" wrapText="1"/>
    </xf>
    <xf numFmtId="2" fontId="32" fillId="0" borderId="10" xfId="0" applyNumberFormat="1" applyFont="1" applyBorder="1" applyAlignment="1">
      <alignment/>
    </xf>
    <xf numFmtId="2" fontId="0" fillId="0" borderId="0" xfId="0" applyNumberFormat="1" applyAlignment="1">
      <alignment/>
    </xf>
    <xf numFmtId="0" fontId="10" fillId="24" borderId="10" xfId="52" applyFont="1" applyFill="1" applyBorder="1" applyAlignment="1">
      <alignment vertical="center" wrapText="1"/>
      <protection/>
    </xf>
    <xf numFmtId="0" fontId="8" fillId="24" borderId="10" xfId="52" applyFont="1" applyFill="1" applyBorder="1" applyAlignment="1">
      <alignment vertical="center" wrapText="1"/>
      <protection/>
    </xf>
    <xf numFmtId="0" fontId="8" fillId="0" borderId="10" xfId="52" applyFont="1" applyFill="1" applyBorder="1" applyAlignment="1">
      <alignment vertical="center" wrapText="1"/>
      <protection/>
    </xf>
    <xf numFmtId="0" fontId="8" fillId="0" borderId="19" xfId="0" applyFont="1" applyFill="1" applyBorder="1" applyAlignment="1">
      <alignment vertical="center" wrapText="1"/>
    </xf>
    <xf numFmtId="0" fontId="8" fillId="0" borderId="12" xfId="0" applyFont="1" applyFill="1" applyBorder="1" applyAlignment="1">
      <alignment vertical="center" wrapText="1"/>
    </xf>
    <xf numFmtId="0" fontId="10" fillId="0" borderId="10" xfId="0" applyFont="1" applyBorder="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xf>
    <xf numFmtId="2" fontId="10" fillId="0" borderId="14"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5" fillId="0" borderId="19" xfId="0" applyNumberFormat="1" applyFont="1" applyBorder="1" applyAlignment="1">
      <alignment vertical="center" wrapText="1"/>
    </xf>
    <xf numFmtId="0" fontId="5" fillId="0" borderId="19" xfId="0" applyFont="1" applyBorder="1" applyAlignment="1">
      <alignment vertical="center" wrapText="1"/>
    </xf>
    <xf numFmtId="0" fontId="0" fillId="0" borderId="19" xfId="0" applyFont="1" applyBorder="1" applyAlignment="1">
      <alignment wrapText="1"/>
    </xf>
    <xf numFmtId="0" fontId="5" fillId="0" borderId="0" xfId="0" applyFont="1" applyAlignment="1">
      <alignment horizontal="left" vertical="center"/>
    </xf>
    <xf numFmtId="0" fontId="4" fillId="0" borderId="0" xfId="0" applyFont="1" applyBorder="1" applyAlignment="1">
      <alignment horizontal="left" vertical="center" wrapText="1"/>
    </xf>
    <xf numFmtId="0" fontId="5" fillId="0" borderId="19" xfId="0" applyFont="1" applyBorder="1" applyAlignment="1">
      <alignment horizontal="left" vertical="center"/>
    </xf>
    <xf numFmtId="0" fontId="12" fillId="0" borderId="0" xfId="0" applyFont="1" applyBorder="1" applyAlignment="1">
      <alignment vertical="center" wrapText="1"/>
    </xf>
    <xf numFmtId="4" fontId="10" fillId="0" borderId="15" xfId="0" applyNumberFormat="1" applyFont="1" applyBorder="1" applyAlignment="1">
      <alignment vertical="center" wrapText="1"/>
    </xf>
    <xf numFmtId="4" fontId="10" fillId="0" borderId="16" xfId="0" applyNumberFormat="1" applyFont="1" applyBorder="1" applyAlignment="1">
      <alignment vertical="center" wrapText="1"/>
    </xf>
    <xf numFmtId="4" fontId="12" fillId="0" borderId="0" xfId="0" applyNumberFormat="1" applyFont="1" applyBorder="1" applyAlignment="1">
      <alignment horizontal="left" vertical="center" wrapText="1"/>
    </xf>
    <xf numFmtId="4" fontId="10" fillId="0" borderId="19" xfId="0" applyNumberFormat="1" applyFont="1" applyBorder="1" applyAlignment="1">
      <alignment vertical="center" wrapText="1"/>
    </xf>
    <xf numFmtId="4" fontId="10" fillId="0" borderId="12" xfId="0" applyNumberFormat="1" applyFont="1" applyBorder="1" applyAlignment="1">
      <alignment vertical="center" wrapText="1"/>
    </xf>
    <xf numFmtId="4" fontId="3" fillId="0" borderId="0" xfId="0" applyNumberFormat="1" applyFont="1" applyBorder="1" applyAlignment="1">
      <alignment vertical="center" wrapText="1"/>
    </xf>
    <xf numFmtId="0" fontId="0" fillId="0" borderId="0" xfId="0" applyAlignment="1">
      <alignment wrapText="1"/>
    </xf>
    <xf numFmtId="0" fontId="8" fillId="0" borderId="10" xfId="0" applyFont="1" applyBorder="1" applyAlignment="1">
      <alignment vertical="center" wrapText="1"/>
    </xf>
    <xf numFmtId="0" fontId="8" fillId="25" borderId="14" xfId="0" applyFont="1" applyFill="1" applyBorder="1" applyAlignment="1">
      <alignment horizontal="left" vertical="center" wrapText="1"/>
    </xf>
    <xf numFmtId="0" fontId="8" fillId="25" borderId="15" xfId="0" applyFont="1" applyFill="1" applyBorder="1" applyAlignment="1">
      <alignment horizontal="left" vertical="center" wrapText="1"/>
    </xf>
    <xf numFmtId="0" fontId="8" fillId="25" borderId="16" xfId="0" applyFont="1" applyFill="1" applyBorder="1" applyAlignment="1">
      <alignment horizontal="left" vertical="center" wrapText="1"/>
    </xf>
    <xf numFmtId="0" fontId="8" fillId="25" borderId="10" xfId="0" applyFont="1" applyFill="1" applyBorder="1" applyAlignment="1">
      <alignment vertical="center" wrapText="1"/>
    </xf>
    <xf numFmtId="0" fontId="10" fillId="24" borderId="10" xfId="0" applyFont="1" applyFill="1" applyBorder="1" applyAlignment="1">
      <alignment vertical="center" wrapText="1"/>
    </xf>
    <xf numFmtId="0" fontId="8" fillId="24" borderId="10" xfId="0" applyFont="1" applyFill="1" applyBorder="1" applyAlignment="1">
      <alignment vertical="center" wrapText="1"/>
    </xf>
    <xf numFmtId="0" fontId="12" fillId="0" borderId="0" xfId="0" applyFont="1" applyBorder="1" applyAlignment="1">
      <alignment horizontal="left" vertical="center" wrapText="1"/>
    </xf>
    <xf numFmtId="0" fontId="0" fillId="0" borderId="0" xfId="0" applyAlignment="1">
      <alignment vertical="center" wrapText="1"/>
    </xf>
    <xf numFmtId="0" fontId="8" fillId="0" borderId="17" xfId="0" applyFont="1" applyFill="1" applyBorder="1" applyAlignment="1">
      <alignment vertical="center" wrapText="1"/>
    </xf>
    <xf numFmtId="0" fontId="10" fillId="0" borderId="14" xfId="52" applyFont="1" applyFill="1" applyBorder="1" applyAlignment="1">
      <alignment vertical="center"/>
      <protection/>
    </xf>
    <xf numFmtId="0" fontId="10" fillId="0" borderId="15" xfId="52" applyFont="1" applyFill="1" applyBorder="1" applyAlignment="1">
      <alignment vertical="center"/>
      <protection/>
    </xf>
    <xf numFmtId="0" fontId="10" fillId="0" borderId="19" xfId="52" applyFont="1" applyFill="1" applyBorder="1" applyAlignment="1">
      <alignment vertical="center"/>
      <protection/>
    </xf>
    <xf numFmtId="0" fontId="10" fillId="0" borderId="12" xfId="52" applyFont="1" applyFill="1" applyBorder="1" applyAlignment="1">
      <alignment vertical="center"/>
      <protection/>
    </xf>
    <xf numFmtId="0" fontId="6"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5" fillId="0" borderId="19" xfId="0" applyFont="1" applyBorder="1" applyAlignment="1">
      <alignment horizontal="left" vertical="center" wrapText="1"/>
    </xf>
    <xf numFmtId="0" fontId="0" fillId="0" borderId="19" xfId="0" applyBorder="1" applyAlignment="1">
      <alignment wrapText="1"/>
    </xf>
    <xf numFmtId="0" fontId="7" fillId="0" borderId="0" xfId="0" applyFont="1" applyBorder="1" applyAlignment="1">
      <alignment vertical="center" wrapText="1"/>
    </xf>
    <xf numFmtId="0" fontId="3" fillId="25" borderId="14" xfId="0" applyFont="1" applyFill="1" applyBorder="1" applyAlignment="1">
      <alignment horizontal="left" vertical="center" wrapText="1"/>
    </xf>
    <xf numFmtId="0" fontId="3" fillId="0" borderId="10" xfId="0" applyFont="1" applyBorder="1" applyAlignment="1">
      <alignment vertical="center" wrapText="1"/>
    </xf>
    <xf numFmtId="0" fontId="3" fillId="25" borderId="10" xfId="0" applyFont="1" applyFill="1" applyBorder="1" applyAlignment="1">
      <alignment vertical="center" wrapText="1"/>
    </xf>
    <xf numFmtId="0" fontId="6" fillId="25" borderId="10" xfId="0" applyFont="1" applyFill="1" applyBorder="1" applyAlignment="1">
      <alignment vertical="center" wrapText="1"/>
    </xf>
    <xf numFmtId="0" fontId="6" fillId="25" borderId="14" xfId="0" applyFont="1" applyFill="1" applyBorder="1" applyAlignment="1">
      <alignment horizontal="left" vertical="center" wrapText="1"/>
    </xf>
    <xf numFmtId="0" fontId="3" fillId="25" borderId="15" xfId="0" applyFont="1" applyFill="1" applyBorder="1" applyAlignment="1">
      <alignment horizontal="left" vertical="center" wrapText="1"/>
    </xf>
    <xf numFmtId="0" fontId="3" fillId="25" borderId="16" xfId="0" applyFont="1" applyFill="1" applyBorder="1" applyAlignment="1">
      <alignment horizontal="left" vertical="center" wrapText="1"/>
    </xf>
    <xf numFmtId="0" fontId="32" fillId="0" borderId="0" xfId="0" applyFont="1" applyAlignment="1">
      <alignment wrapText="1"/>
    </xf>
    <xf numFmtId="0" fontId="10" fillId="24" borderId="14"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8" fillId="0" borderId="10" xfId="0" applyFont="1" applyFill="1" applyBorder="1" applyAlignment="1">
      <alignment vertical="center" wrapText="1"/>
    </xf>
    <xf numFmtId="0" fontId="0" fillId="0" borderId="10" xfId="0" applyBorder="1" applyAlignment="1">
      <alignment vertical="center" wrapText="1"/>
    </xf>
    <xf numFmtId="0" fontId="8" fillId="0" borderId="14"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2" fillId="0" borderId="14" xfId="0" applyFont="1" applyBorder="1" applyAlignment="1">
      <alignment wrapText="1"/>
    </xf>
    <xf numFmtId="0" fontId="32" fillId="0" borderId="15" xfId="0" applyFont="1" applyBorder="1" applyAlignment="1">
      <alignment wrapText="1"/>
    </xf>
    <xf numFmtId="0" fontId="32" fillId="0" borderId="16" xfId="0" applyFont="1" applyBorder="1" applyAlignment="1">
      <alignment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A1" sqref="A1:B1"/>
    </sheetView>
  </sheetViews>
  <sheetFormatPr defaultColWidth="9.00390625" defaultRowHeight="12.75"/>
  <cols>
    <col min="1" max="1" width="3.875" style="0" customWidth="1"/>
    <col min="2" max="2" width="41.875" style="0" customWidth="1"/>
    <col min="3" max="3" width="10.625" style="0" customWidth="1"/>
    <col min="4" max="4" width="8.75390625" style="0" customWidth="1"/>
    <col min="5" max="5" width="15.875" style="0" customWidth="1"/>
    <col min="6" max="6" width="11.00390625" style="0" customWidth="1"/>
    <col min="7" max="7" width="5.875" style="12" customWidth="1"/>
    <col min="8" max="8" width="8.00390625" style="2" customWidth="1"/>
    <col min="9" max="9" width="10.00390625" style="0" customWidth="1"/>
    <col min="10" max="10" width="7.125" style="0" customWidth="1"/>
    <col min="11" max="11" width="10.75390625" style="0" customWidth="1"/>
    <col min="12" max="12" width="12.375" style="0" customWidth="1"/>
    <col min="14" max="14" width="10.75390625" style="0" customWidth="1"/>
  </cols>
  <sheetData>
    <row r="1" spans="1:14" ht="21.75" customHeight="1">
      <c r="A1" s="108" t="s">
        <v>138</v>
      </c>
      <c r="B1" s="108"/>
      <c r="C1" s="4"/>
      <c r="D1" s="4"/>
      <c r="E1" s="4"/>
      <c r="F1" s="5"/>
      <c r="G1" s="10"/>
      <c r="H1" s="4"/>
      <c r="I1" s="4"/>
      <c r="J1" s="4"/>
      <c r="K1" s="4" t="s">
        <v>137</v>
      </c>
      <c r="L1" s="6"/>
      <c r="M1" s="6"/>
      <c r="N1" s="6"/>
    </row>
    <row r="2" spans="1:14" s="15" customFormat="1" ht="36.75" customHeight="1">
      <c r="A2" s="112" t="s">
        <v>79</v>
      </c>
      <c r="B2" s="113"/>
      <c r="C2" s="113"/>
      <c r="D2" s="113"/>
      <c r="E2" s="113"/>
      <c r="F2" s="113"/>
      <c r="G2" s="113"/>
      <c r="H2" s="113"/>
      <c r="I2" s="113"/>
      <c r="J2" s="113"/>
      <c r="K2" s="113"/>
      <c r="L2" s="114"/>
      <c r="M2" s="114"/>
      <c r="N2" s="13"/>
    </row>
    <row r="3" spans="1:14" s="1" customFormat="1" ht="37.5" customHeight="1">
      <c r="A3" s="21" t="s">
        <v>18</v>
      </c>
      <c r="B3" s="21" t="s">
        <v>21</v>
      </c>
      <c r="C3" s="21" t="s">
        <v>22</v>
      </c>
      <c r="D3" s="21" t="s">
        <v>23</v>
      </c>
      <c r="E3" s="21" t="s">
        <v>92</v>
      </c>
      <c r="F3" s="21" t="s">
        <v>101</v>
      </c>
      <c r="G3" s="30" t="s">
        <v>96</v>
      </c>
      <c r="H3" s="21" t="s">
        <v>53</v>
      </c>
      <c r="I3" s="21" t="s">
        <v>19</v>
      </c>
      <c r="J3" s="21" t="s">
        <v>37</v>
      </c>
      <c r="K3" s="21" t="s">
        <v>20</v>
      </c>
      <c r="L3" s="21" t="s">
        <v>38</v>
      </c>
      <c r="M3" s="21" t="s">
        <v>39</v>
      </c>
      <c r="N3" s="7"/>
    </row>
    <row r="4" spans="1:14" ht="55.5" customHeight="1">
      <c r="A4" s="87" t="s">
        <v>1</v>
      </c>
      <c r="B4" s="38" t="s">
        <v>88</v>
      </c>
      <c r="C4" s="57" t="s">
        <v>51</v>
      </c>
      <c r="D4" s="72" t="s">
        <v>27</v>
      </c>
      <c r="E4" s="38" t="s">
        <v>87</v>
      </c>
      <c r="F4" s="38" t="s">
        <v>48</v>
      </c>
      <c r="G4" s="45">
        <v>108</v>
      </c>
      <c r="H4" s="69"/>
      <c r="I4" s="70"/>
      <c r="J4" s="71"/>
      <c r="K4" s="70"/>
      <c r="L4" s="76"/>
      <c r="M4" s="61"/>
      <c r="N4" s="6"/>
    </row>
    <row r="5" spans="1:14" ht="48" customHeight="1">
      <c r="A5" s="87" t="s">
        <v>3</v>
      </c>
      <c r="B5" s="38" t="s">
        <v>89</v>
      </c>
      <c r="C5" s="57" t="s">
        <v>15</v>
      </c>
      <c r="D5" s="72" t="s">
        <v>4</v>
      </c>
      <c r="E5" s="38" t="s">
        <v>76</v>
      </c>
      <c r="F5" s="38" t="s">
        <v>93</v>
      </c>
      <c r="G5" s="45">
        <v>144</v>
      </c>
      <c r="H5" s="69"/>
      <c r="I5" s="70"/>
      <c r="J5" s="71"/>
      <c r="K5" s="70"/>
      <c r="L5" s="76"/>
      <c r="M5" s="61"/>
      <c r="N5" s="6"/>
    </row>
    <row r="6" spans="1:14" ht="38.25" customHeight="1">
      <c r="A6" s="87" t="s">
        <v>5</v>
      </c>
      <c r="B6" s="38" t="s">
        <v>81</v>
      </c>
      <c r="C6" s="57" t="s">
        <v>15</v>
      </c>
      <c r="D6" s="38" t="s">
        <v>4</v>
      </c>
      <c r="E6" s="38" t="s">
        <v>47</v>
      </c>
      <c r="F6" s="38" t="s">
        <v>48</v>
      </c>
      <c r="G6" s="45">
        <v>144</v>
      </c>
      <c r="H6" s="69"/>
      <c r="I6" s="70"/>
      <c r="J6" s="71"/>
      <c r="K6" s="70"/>
      <c r="L6" s="77"/>
      <c r="M6" s="61"/>
      <c r="N6" s="6"/>
    </row>
    <row r="7" spans="1:14" ht="33" customHeight="1">
      <c r="A7" s="82" t="s">
        <v>6</v>
      </c>
      <c r="B7" s="38" t="s">
        <v>80</v>
      </c>
      <c r="C7" s="57" t="s">
        <v>26</v>
      </c>
      <c r="D7" s="38" t="s">
        <v>27</v>
      </c>
      <c r="E7" s="38" t="s">
        <v>49</v>
      </c>
      <c r="F7" s="38" t="s">
        <v>93</v>
      </c>
      <c r="G7" s="45">
        <v>60</v>
      </c>
      <c r="H7" s="69"/>
      <c r="I7" s="70"/>
      <c r="J7" s="71"/>
      <c r="K7" s="70"/>
      <c r="L7" s="77"/>
      <c r="M7" s="61"/>
      <c r="N7" s="6"/>
    </row>
    <row r="8" spans="1:14" ht="34.5" customHeight="1">
      <c r="A8" s="82" t="s">
        <v>17</v>
      </c>
      <c r="B8" s="38" t="s">
        <v>80</v>
      </c>
      <c r="C8" s="57" t="s">
        <v>43</v>
      </c>
      <c r="D8" s="38" t="s">
        <v>27</v>
      </c>
      <c r="E8" s="38" t="s">
        <v>45</v>
      </c>
      <c r="F8" s="38" t="s">
        <v>50</v>
      </c>
      <c r="G8" s="45">
        <v>144</v>
      </c>
      <c r="H8" s="69"/>
      <c r="I8" s="70"/>
      <c r="J8" s="71"/>
      <c r="K8" s="70"/>
      <c r="L8" s="78"/>
      <c r="M8" s="61"/>
      <c r="N8" s="6"/>
    </row>
    <row r="9" spans="1:14" ht="36.75" customHeight="1">
      <c r="A9" s="87" t="s">
        <v>7</v>
      </c>
      <c r="B9" s="38" t="s">
        <v>80</v>
      </c>
      <c r="C9" s="57" t="s">
        <v>43</v>
      </c>
      <c r="D9" s="38" t="s">
        <v>4</v>
      </c>
      <c r="E9" s="38" t="s">
        <v>45</v>
      </c>
      <c r="F9" s="38" t="s">
        <v>50</v>
      </c>
      <c r="G9" s="45">
        <v>144</v>
      </c>
      <c r="H9" s="69"/>
      <c r="I9" s="70"/>
      <c r="J9" s="71"/>
      <c r="K9" s="70"/>
      <c r="L9" s="61"/>
      <c r="M9" s="61"/>
      <c r="N9" s="6"/>
    </row>
    <row r="10" spans="1:14" ht="39.75" customHeight="1">
      <c r="A10" s="82" t="s">
        <v>41</v>
      </c>
      <c r="B10" s="38" t="s">
        <v>80</v>
      </c>
      <c r="C10" s="57" t="s">
        <v>51</v>
      </c>
      <c r="D10" s="73">
        <v>2</v>
      </c>
      <c r="E10" s="38" t="s">
        <v>90</v>
      </c>
      <c r="F10" s="38" t="s">
        <v>48</v>
      </c>
      <c r="G10" s="45">
        <v>36</v>
      </c>
      <c r="H10" s="69"/>
      <c r="I10" s="70"/>
      <c r="J10" s="71"/>
      <c r="K10" s="70"/>
      <c r="L10" s="78"/>
      <c r="M10" s="61"/>
      <c r="N10" s="6"/>
    </row>
    <row r="11" spans="1:14" ht="37.5" customHeight="1">
      <c r="A11" s="82" t="s">
        <v>9</v>
      </c>
      <c r="B11" s="38" t="s">
        <v>82</v>
      </c>
      <c r="C11" s="57" t="s">
        <v>26</v>
      </c>
      <c r="D11" s="38" t="s">
        <v>4</v>
      </c>
      <c r="E11" s="38" t="s">
        <v>52</v>
      </c>
      <c r="F11" s="38" t="s">
        <v>93</v>
      </c>
      <c r="G11" s="45">
        <v>612</v>
      </c>
      <c r="H11" s="69"/>
      <c r="I11" s="70"/>
      <c r="J11" s="71"/>
      <c r="K11" s="70"/>
      <c r="L11" s="61"/>
      <c r="M11" s="61"/>
      <c r="N11" s="6"/>
    </row>
    <row r="12" spans="1:14" ht="45.75" customHeight="1">
      <c r="A12" s="88" t="s">
        <v>10</v>
      </c>
      <c r="B12" s="38" t="s">
        <v>82</v>
      </c>
      <c r="C12" s="57" t="s">
        <v>26</v>
      </c>
      <c r="D12" s="72" t="s">
        <v>4</v>
      </c>
      <c r="E12" s="38" t="s">
        <v>133</v>
      </c>
      <c r="F12" s="38" t="s">
        <v>98</v>
      </c>
      <c r="G12" s="45">
        <v>150</v>
      </c>
      <c r="H12" s="69"/>
      <c r="I12" s="70"/>
      <c r="J12" s="71"/>
      <c r="K12" s="70"/>
      <c r="L12" s="61"/>
      <c r="M12" s="61"/>
      <c r="N12" s="6"/>
    </row>
    <row r="13" spans="1:14" ht="42" customHeight="1">
      <c r="A13" s="87" t="s">
        <v>11</v>
      </c>
      <c r="B13" s="38" t="s">
        <v>82</v>
      </c>
      <c r="C13" s="57" t="s">
        <v>26</v>
      </c>
      <c r="D13" s="72" t="s">
        <v>8</v>
      </c>
      <c r="E13" s="38" t="s">
        <v>52</v>
      </c>
      <c r="F13" s="38" t="s">
        <v>93</v>
      </c>
      <c r="G13" s="45">
        <v>36</v>
      </c>
      <c r="H13" s="69"/>
      <c r="I13" s="70"/>
      <c r="J13" s="71"/>
      <c r="K13" s="70"/>
      <c r="L13" s="61"/>
      <c r="M13" s="61"/>
      <c r="N13" s="6"/>
    </row>
    <row r="14" spans="1:14" ht="41.25" customHeight="1">
      <c r="A14" s="82" t="s">
        <v>12</v>
      </c>
      <c r="B14" s="38" t="s">
        <v>82</v>
      </c>
      <c r="C14" s="57" t="s">
        <v>26</v>
      </c>
      <c r="D14" s="72" t="s">
        <v>27</v>
      </c>
      <c r="E14" s="38" t="s">
        <v>91</v>
      </c>
      <c r="F14" s="38" t="s">
        <v>48</v>
      </c>
      <c r="G14" s="45">
        <v>36</v>
      </c>
      <c r="H14" s="69"/>
      <c r="I14" s="70"/>
      <c r="J14" s="71"/>
      <c r="K14" s="70"/>
      <c r="L14" s="61"/>
      <c r="M14" s="61"/>
      <c r="N14" s="6"/>
    </row>
    <row r="15" spans="1:14" ht="42.75" customHeight="1">
      <c r="A15" s="82" t="s">
        <v>13</v>
      </c>
      <c r="B15" s="38" t="s">
        <v>82</v>
      </c>
      <c r="C15" s="57" t="s">
        <v>26</v>
      </c>
      <c r="D15" s="72">
        <v>1</v>
      </c>
      <c r="E15" s="38" t="s">
        <v>91</v>
      </c>
      <c r="F15" s="38" t="s">
        <v>48</v>
      </c>
      <c r="G15" s="45">
        <v>180</v>
      </c>
      <c r="H15" s="69"/>
      <c r="I15" s="70"/>
      <c r="J15" s="71"/>
      <c r="K15" s="70"/>
      <c r="L15" s="61"/>
      <c r="M15" s="61"/>
      <c r="N15" s="6"/>
    </row>
    <row r="16" spans="1:14" ht="41.25" customHeight="1">
      <c r="A16" s="87" t="s">
        <v>14</v>
      </c>
      <c r="B16" s="38" t="s">
        <v>82</v>
      </c>
      <c r="C16" s="57" t="s">
        <v>26</v>
      </c>
      <c r="D16" s="72" t="s">
        <v>2</v>
      </c>
      <c r="E16" s="38" t="s">
        <v>52</v>
      </c>
      <c r="F16" s="38" t="s">
        <v>93</v>
      </c>
      <c r="G16" s="45">
        <v>324</v>
      </c>
      <c r="H16" s="69"/>
      <c r="I16" s="70"/>
      <c r="J16" s="71"/>
      <c r="K16" s="70"/>
      <c r="L16" s="61"/>
      <c r="M16" s="61"/>
      <c r="N16" s="6"/>
    </row>
    <row r="17" spans="1:14" ht="54.75" customHeight="1">
      <c r="A17" s="88" t="s">
        <v>99</v>
      </c>
      <c r="B17" s="38" t="s">
        <v>82</v>
      </c>
      <c r="C17" s="57" t="s">
        <v>26</v>
      </c>
      <c r="D17" s="72" t="s">
        <v>2</v>
      </c>
      <c r="E17" s="38" t="s">
        <v>133</v>
      </c>
      <c r="F17" s="38" t="s">
        <v>98</v>
      </c>
      <c r="G17" s="45">
        <v>50</v>
      </c>
      <c r="H17" s="69"/>
      <c r="I17" s="70"/>
      <c r="J17" s="71"/>
      <c r="K17" s="70"/>
      <c r="L17" s="61"/>
      <c r="M17" s="61"/>
      <c r="N17" s="6"/>
    </row>
    <row r="18" spans="1:14" ht="20.25" customHeight="1">
      <c r="A18" s="109" t="s">
        <v>30</v>
      </c>
      <c r="B18" s="110"/>
      <c r="C18" s="110"/>
      <c r="D18" s="110"/>
      <c r="E18" s="110"/>
      <c r="F18" s="110"/>
      <c r="G18" s="110"/>
      <c r="H18" s="111"/>
      <c r="I18" s="74">
        <f>(I4+I5+I6+I7+I8+I9+I10+I11+I12+I13+I14+I15+I16+I17)</f>
        <v>0</v>
      </c>
      <c r="J18" s="75"/>
      <c r="K18" s="64">
        <f>(K4+K5+K6+K7+K8+K9+K10+K11+K12+K13+K14+K15+K16+K17)</f>
        <v>0</v>
      </c>
      <c r="L18" s="42"/>
      <c r="M18" s="42"/>
      <c r="N18" s="6"/>
    </row>
    <row r="19" spans="1:14" ht="24.75" customHeight="1">
      <c r="A19" s="116" t="s">
        <v>100</v>
      </c>
      <c r="B19" s="116"/>
      <c r="C19" s="116"/>
      <c r="D19" s="116"/>
      <c r="E19" s="116"/>
      <c r="F19" s="116"/>
      <c r="G19" s="116"/>
      <c r="H19" s="116"/>
      <c r="I19" s="116"/>
      <c r="J19" s="116"/>
      <c r="K19" s="116"/>
      <c r="L19" s="116"/>
      <c r="M19" s="116"/>
      <c r="N19" s="6"/>
    </row>
    <row r="20" spans="1:14" ht="21" customHeight="1">
      <c r="A20" s="107" t="s">
        <v>103</v>
      </c>
      <c r="B20" s="115"/>
      <c r="C20" s="115"/>
      <c r="D20" s="115"/>
      <c r="E20" s="115"/>
      <c r="F20" s="115"/>
      <c r="G20" s="115"/>
      <c r="H20" s="115"/>
      <c r="I20" s="115"/>
      <c r="J20" s="115"/>
      <c r="K20" s="115"/>
      <c r="L20" s="115"/>
      <c r="M20" s="115"/>
      <c r="N20" s="6"/>
    </row>
    <row r="21" spans="1:14" ht="29.25" customHeight="1">
      <c r="A21" s="107" t="s">
        <v>104</v>
      </c>
      <c r="B21" s="107"/>
      <c r="C21" s="107"/>
      <c r="D21" s="107"/>
      <c r="E21" s="107"/>
      <c r="F21" s="107"/>
      <c r="G21" s="107"/>
      <c r="H21" s="107"/>
      <c r="I21" s="107"/>
      <c r="J21" s="107"/>
      <c r="K21" s="107"/>
      <c r="L21" s="107"/>
      <c r="M21" s="107"/>
      <c r="N21" s="6"/>
    </row>
    <row r="22" spans="1:14" ht="35.25" customHeight="1">
      <c r="A22" s="116" t="s">
        <v>122</v>
      </c>
      <c r="B22" s="116"/>
      <c r="C22" s="116"/>
      <c r="D22" s="116"/>
      <c r="E22" s="116"/>
      <c r="F22" s="116"/>
      <c r="G22" s="116"/>
      <c r="H22" s="116"/>
      <c r="I22" s="116"/>
      <c r="J22" s="116"/>
      <c r="K22" s="116"/>
      <c r="L22" s="116"/>
      <c r="M22" s="116"/>
      <c r="N22" s="6"/>
    </row>
    <row r="23" spans="1:14" ht="18.75" customHeight="1">
      <c r="A23" s="107"/>
      <c r="B23" s="115"/>
      <c r="C23" s="115"/>
      <c r="D23" s="115"/>
      <c r="E23" s="115"/>
      <c r="F23" s="115"/>
      <c r="G23" s="115"/>
      <c r="H23" s="115"/>
      <c r="I23" s="115"/>
      <c r="J23" s="115"/>
      <c r="K23" s="115"/>
      <c r="L23" s="115"/>
      <c r="M23" s="115"/>
      <c r="N23" s="6"/>
    </row>
    <row r="24" spans="1:14" ht="18.75" customHeight="1">
      <c r="A24" s="107"/>
      <c r="B24" s="107"/>
      <c r="C24" s="107"/>
      <c r="D24" s="107"/>
      <c r="E24" s="107"/>
      <c r="F24" s="107"/>
      <c r="G24" s="107"/>
      <c r="H24" s="107"/>
      <c r="I24" s="107"/>
      <c r="J24" s="107"/>
      <c r="K24" s="107"/>
      <c r="L24" s="107"/>
      <c r="M24" s="107"/>
      <c r="N24" s="6"/>
    </row>
    <row r="25" spans="1:14" ht="12.75">
      <c r="A25" s="6"/>
      <c r="B25" s="6"/>
      <c r="C25" s="6"/>
      <c r="D25" s="6"/>
      <c r="E25" s="6"/>
      <c r="F25" s="6"/>
      <c r="G25" s="11"/>
      <c r="H25" s="4"/>
      <c r="I25" s="6"/>
      <c r="J25" s="6"/>
      <c r="K25" s="6"/>
      <c r="L25" s="6"/>
      <c r="M25" s="6"/>
      <c r="N25" s="6"/>
    </row>
    <row r="26" spans="1:14" ht="12.75">
      <c r="A26" s="6"/>
      <c r="B26" s="6"/>
      <c r="C26" s="6"/>
      <c r="D26" s="6"/>
      <c r="E26" s="6"/>
      <c r="F26" s="6"/>
      <c r="G26" s="11"/>
      <c r="H26" s="4"/>
      <c r="I26" s="6"/>
      <c r="J26" s="6"/>
      <c r="K26" s="6"/>
      <c r="L26" s="6"/>
      <c r="M26" s="6"/>
      <c r="N26" s="6"/>
    </row>
    <row r="27" spans="1:14" ht="12.75">
      <c r="A27" s="6"/>
      <c r="B27" s="6"/>
      <c r="C27" s="6"/>
      <c r="D27" s="6"/>
      <c r="E27" s="6"/>
      <c r="F27" s="6"/>
      <c r="G27" s="11"/>
      <c r="H27" s="4"/>
      <c r="I27" s="6"/>
      <c r="J27" s="6"/>
      <c r="K27" s="6"/>
      <c r="L27" s="6"/>
      <c r="M27" s="6"/>
      <c r="N27" s="6"/>
    </row>
    <row r="28" spans="1:13" ht="12.75">
      <c r="A28" s="6"/>
      <c r="B28" s="6"/>
      <c r="C28" s="6"/>
      <c r="D28" s="6"/>
      <c r="E28" s="6"/>
      <c r="F28" s="6"/>
      <c r="G28" s="11"/>
      <c r="H28" s="4"/>
      <c r="I28" s="6"/>
      <c r="J28" s="6"/>
      <c r="K28" s="6"/>
      <c r="L28" s="6"/>
      <c r="M28" s="6"/>
    </row>
    <row r="29" spans="1:13" ht="12.75">
      <c r="A29" s="6"/>
      <c r="B29" s="6"/>
      <c r="C29" s="6"/>
      <c r="D29" s="6"/>
      <c r="E29" s="6"/>
      <c r="F29" s="6"/>
      <c r="G29" s="11"/>
      <c r="H29" s="4"/>
      <c r="I29" s="6"/>
      <c r="J29" s="6"/>
      <c r="K29" s="6"/>
      <c r="L29" s="6"/>
      <c r="M29" s="6"/>
    </row>
    <row r="30" spans="1:13" ht="12.75">
      <c r="A30" s="6"/>
      <c r="B30" s="6"/>
      <c r="C30" s="6"/>
      <c r="D30" s="6"/>
      <c r="E30" s="6"/>
      <c r="F30" s="6"/>
      <c r="G30" s="11"/>
      <c r="H30" s="4"/>
      <c r="I30" s="6"/>
      <c r="J30" s="6"/>
      <c r="K30" s="6"/>
      <c r="L30" s="6"/>
      <c r="M30" s="6"/>
    </row>
  </sheetData>
  <sheetProtection/>
  <mergeCells count="9">
    <mergeCell ref="A24:M24"/>
    <mergeCell ref="A1:B1"/>
    <mergeCell ref="A18:H18"/>
    <mergeCell ref="A2:M2"/>
    <mergeCell ref="A23:M23"/>
    <mergeCell ref="A22:M22"/>
    <mergeCell ref="A20:M20"/>
    <mergeCell ref="A21:M21"/>
    <mergeCell ref="A19:M19"/>
  </mergeCells>
  <printOptions horizontalCentered="1" verticalCentered="1"/>
  <pageMargins left="0.3937007874015748" right="0.3937007874015748" top="0.7874015748031497" bottom="0.6692913385826772" header="0.5118110236220472" footer="0.275590551181102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2:M16"/>
  <sheetViews>
    <sheetView zoomScalePageLayoutView="0" workbookViewId="0" topLeftCell="A4">
      <selection activeCell="H5" sqref="H5:K11"/>
    </sheetView>
  </sheetViews>
  <sheetFormatPr defaultColWidth="9.00390625" defaultRowHeight="12.75"/>
  <cols>
    <col min="1" max="1" width="3.875" style="0" customWidth="1"/>
    <col min="2" max="2" width="29.625" style="0" customWidth="1"/>
    <col min="5" max="5" width="11.875" style="0" customWidth="1"/>
    <col min="9" max="9" width="10.00390625" style="0" bestFit="1" customWidth="1"/>
    <col min="10" max="10" width="4.875" style="0" customWidth="1"/>
    <col min="11" max="11" width="10.00390625" style="0" bestFit="1" customWidth="1"/>
    <col min="12" max="12" width="13.75390625" style="0" customWidth="1"/>
    <col min="13" max="13" width="11.375" style="0" customWidth="1"/>
  </cols>
  <sheetData>
    <row r="2" spans="1:13" ht="15">
      <c r="A2" s="108" t="s">
        <v>136</v>
      </c>
      <c r="B2" s="108"/>
      <c r="C2" s="4"/>
      <c r="D2" s="4"/>
      <c r="E2" s="4"/>
      <c r="F2" s="5"/>
      <c r="G2" s="10"/>
      <c r="H2" s="4"/>
      <c r="I2" s="4"/>
      <c r="J2" s="4"/>
      <c r="K2" s="4" t="s">
        <v>137</v>
      </c>
      <c r="L2" s="6"/>
      <c r="M2" s="6"/>
    </row>
    <row r="3" spans="1:13" ht="35.25" customHeight="1">
      <c r="A3" s="112" t="s">
        <v>83</v>
      </c>
      <c r="B3" s="113"/>
      <c r="C3" s="113"/>
      <c r="D3" s="113"/>
      <c r="E3" s="113"/>
      <c r="F3" s="113"/>
      <c r="G3" s="113"/>
      <c r="H3" s="113"/>
      <c r="I3" s="113"/>
      <c r="J3" s="113"/>
      <c r="K3" s="113"/>
      <c r="L3" s="114"/>
      <c r="M3" s="114"/>
    </row>
    <row r="4" spans="1:13" ht="36">
      <c r="A4" s="21" t="s">
        <v>18</v>
      </c>
      <c r="B4" s="21" t="s">
        <v>21</v>
      </c>
      <c r="C4" s="21" t="s">
        <v>22</v>
      </c>
      <c r="D4" s="21" t="s">
        <v>23</v>
      </c>
      <c r="E4" s="21" t="s">
        <v>92</v>
      </c>
      <c r="F4" s="21" t="s">
        <v>101</v>
      </c>
      <c r="G4" s="30" t="s">
        <v>24</v>
      </c>
      <c r="H4" s="21" t="s">
        <v>53</v>
      </c>
      <c r="I4" s="21" t="s">
        <v>19</v>
      </c>
      <c r="J4" s="21" t="s">
        <v>37</v>
      </c>
      <c r="K4" s="21" t="s">
        <v>20</v>
      </c>
      <c r="L4" s="21" t="s">
        <v>38</v>
      </c>
      <c r="M4" s="21" t="s">
        <v>39</v>
      </c>
    </row>
    <row r="5" spans="1:13" ht="34.5" customHeight="1">
      <c r="A5" s="82" t="s">
        <v>1</v>
      </c>
      <c r="B5" s="38" t="s">
        <v>82</v>
      </c>
      <c r="C5" s="57" t="s">
        <v>26</v>
      </c>
      <c r="D5" s="82" t="s">
        <v>4</v>
      </c>
      <c r="E5" s="38" t="s">
        <v>52</v>
      </c>
      <c r="F5" s="38" t="s">
        <v>93</v>
      </c>
      <c r="G5" s="45">
        <v>204</v>
      </c>
      <c r="H5" s="69"/>
      <c r="I5" s="70"/>
      <c r="J5" s="71"/>
      <c r="K5" s="70"/>
      <c r="L5" s="61"/>
      <c r="M5" s="61"/>
    </row>
    <row r="6" spans="1:13" ht="69" customHeight="1">
      <c r="A6" s="82" t="s">
        <v>3</v>
      </c>
      <c r="B6" s="38" t="s">
        <v>77</v>
      </c>
      <c r="C6" s="57" t="s">
        <v>51</v>
      </c>
      <c r="D6" s="82" t="s">
        <v>27</v>
      </c>
      <c r="E6" s="38" t="s">
        <v>84</v>
      </c>
      <c r="F6" s="38" t="s">
        <v>48</v>
      </c>
      <c r="G6" s="45">
        <v>456</v>
      </c>
      <c r="H6" s="69"/>
      <c r="I6" s="70"/>
      <c r="J6" s="71"/>
      <c r="K6" s="70"/>
      <c r="L6" s="61"/>
      <c r="M6" s="61"/>
    </row>
    <row r="7" spans="1:13" ht="68.25" customHeight="1">
      <c r="A7" s="82" t="s">
        <v>5</v>
      </c>
      <c r="B7" s="38" t="s">
        <v>77</v>
      </c>
      <c r="C7" s="57" t="s">
        <v>15</v>
      </c>
      <c r="D7" s="82" t="s">
        <v>4</v>
      </c>
      <c r="E7" s="38" t="s">
        <v>78</v>
      </c>
      <c r="F7" s="38" t="s">
        <v>93</v>
      </c>
      <c r="G7" s="45">
        <v>396</v>
      </c>
      <c r="H7" s="69"/>
      <c r="I7" s="70"/>
      <c r="J7" s="71"/>
      <c r="K7" s="70"/>
      <c r="L7" s="61"/>
      <c r="M7" s="61"/>
    </row>
    <row r="8" spans="1:13" ht="37.5" customHeight="1">
      <c r="A8" s="82" t="s">
        <v>6</v>
      </c>
      <c r="B8" s="38" t="s">
        <v>82</v>
      </c>
      <c r="C8" s="57" t="s">
        <v>26</v>
      </c>
      <c r="D8" s="82" t="s">
        <v>27</v>
      </c>
      <c r="E8" s="38" t="s">
        <v>85</v>
      </c>
      <c r="F8" s="38" t="s">
        <v>93</v>
      </c>
      <c r="G8" s="45">
        <v>144</v>
      </c>
      <c r="H8" s="69"/>
      <c r="I8" s="70"/>
      <c r="J8" s="71"/>
      <c r="K8" s="70"/>
      <c r="L8" s="61"/>
      <c r="M8" s="61"/>
    </row>
    <row r="9" spans="1:13" ht="57.75" customHeight="1">
      <c r="A9" s="87" t="s">
        <v>17</v>
      </c>
      <c r="B9" s="38" t="s">
        <v>25</v>
      </c>
      <c r="C9" s="57" t="s">
        <v>26</v>
      </c>
      <c r="D9" s="82">
        <v>1</v>
      </c>
      <c r="E9" s="38" t="s">
        <v>86</v>
      </c>
      <c r="F9" s="38" t="s">
        <v>93</v>
      </c>
      <c r="G9" s="45">
        <v>240</v>
      </c>
      <c r="H9" s="69"/>
      <c r="I9" s="70"/>
      <c r="J9" s="71"/>
      <c r="K9" s="70"/>
      <c r="L9" s="61"/>
      <c r="M9" s="61"/>
    </row>
    <row r="10" spans="1:13" ht="33.75" customHeight="1">
      <c r="A10" s="82" t="s">
        <v>7</v>
      </c>
      <c r="B10" s="38" t="s">
        <v>82</v>
      </c>
      <c r="C10" s="79" t="s">
        <v>43</v>
      </c>
      <c r="D10" s="82">
        <v>2</v>
      </c>
      <c r="E10" s="38" t="s">
        <v>45</v>
      </c>
      <c r="F10" s="38" t="s">
        <v>44</v>
      </c>
      <c r="G10" s="45">
        <v>72</v>
      </c>
      <c r="H10" s="69"/>
      <c r="I10" s="70"/>
      <c r="J10" s="71"/>
      <c r="K10" s="70"/>
      <c r="L10" s="61"/>
      <c r="M10" s="61"/>
    </row>
    <row r="11" spans="1:13" ht="39.75" customHeight="1">
      <c r="A11" s="82" t="s">
        <v>41</v>
      </c>
      <c r="B11" s="38" t="s">
        <v>82</v>
      </c>
      <c r="C11" s="57" t="s">
        <v>26</v>
      </c>
      <c r="D11" s="82">
        <v>2</v>
      </c>
      <c r="E11" s="38" t="s">
        <v>46</v>
      </c>
      <c r="F11" s="38" t="s">
        <v>48</v>
      </c>
      <c r="G11" s="45">
        <v>144</v>
      </c>
      <c r="H11" s="69"/>
      <c r="I11" s="70"/>
      <c r="J11" s="71"/>
      <c r="K11" s="70"/>
      <c r="L11" s="61"/>
      <c r="M11" s="61"/>
    </row>
    <row r="12" spans="1:13" ht="23.25" customHeight="1">
      <c r="A12" s="109" t="s">
        <v>30</v>
      </c>
      <c r="B12" s="110"/>
      <c r="C12" s="110"/>
      <c r="D12" s="110"/>
      <c r="E12" s="110"/>
      <c r="F12" s="110"/>
      <c r="G12" s="110"/>
      <c r="H12" s="111"/>
      <c r="I12" s="74"/>
      <c r="J12" s="75"/>
      <c r="K12" s="64">
        <f>(K5+K6+K7+K8+K9+K10+K11)</f>
        <v>0</v>
      </c>
      <c r="L12" s="42"/>
      <c r="M12" s="42"/>
    </row>
    <row r="13" spans="1:13" ht="24.75" customHeight="1">
      <c r="A13" s="116" t="s">
        <v>100</v>
      </c>
      <c r="B13" s="116"/>
      <c r="C13" s="116"/>
      <c r="D13" s="116"/>
      <c r="E13" s="116"/>
      <c r="F13" s="116"/>
      <c r="G13" s="116"/>
      <c r="H13" s="116"/>
      <c r="I13" s="116"/>
      <c r="J13" s="116"/>
      <c r="K13" s="116"/>
      <c r="L13" s="116"/>
      <c r="M13" s="116"/>
    </row>
    <row r="14" spans="1:13" ht="19.5" customHeight="1">
      <c r="A14" s="107" t="s">
        <v>103</v>
      </c>
      <c r="B14" s="115"/>
      <c r="C14" s="115"/>
      <c r="D14" s="115"/>
      <c r="E14" s="115"/>
      <c r="F14" s="115"/>
      <c r="G14" s="115"/>
      <c r="H14" s="115"/>
      <c r="I14" s="115"/>
      <c r="J14" s="115"/>
      <c r="K14" s="115"/>
      <c r="L14" s="115"/>
      <c r="M14" s="115"/>
    </row>
    <row r="15" spans="1:13" ht="18.75" customHeight="1">
      <c r="A15" s="107" t="s">
        <v>104</v>
      </c>
      <c r="B15" s="107"/>
      <c r="C15" s="107"/>
      <c r="D15" s="107"/>
      <c r="E15" s="107"/>
      <c r="F15" s="107"/>
      <c r="G15" s="107"/>
      <c r="H15" s="107"/>
      <c r="I15" s="107"/>
      <c r="J15" s="107"/>
      <c r="K15" s="107"/>
      <c r="L15" s="107"/>
      <c r="M15" s="107"/>
    </row>
    <row r="16" spans="1:13" ht="39" customHeight="1">
      <c r="A16" s="116" t="s">
        <v>123</v>
      </c>
      <c r="B16" s="116"/>
      <c r="C16" s="116"/>
      <c r="D16" s="116"/>
      <c r="E16" s="116"/>
      <c r="F16" s="116"/>
      <c r="G16" s="116"/>
      <c r="H16" s="116"/>
      <c r="I16" s="116"/>
      <c r="J16" s="116"/>
      <c r="K16" s="116"/>
      <c r="L16" s="116"/>
      <c r="M16" s="116"/>
    </row>
  </sheetData>
  <sheetProtection/>
  <mergeCells count="7">
    <mergeCell ref="A16:M16"/>
    <mergeCell ref="A14:M14"/>
    <mergeCell ref="A15:M15"/>
    <mergeCell ref="A2:B2"/>
    <mergeCell ref="A3:M3"/>
    <mergeCell ref="A12:H12"/>
    <mergeCell ref="A13:M13"/>
  </mergeCells>
  <printOptions horizontalCentered="1"/>
  <pageMargins left="0.31496062992125984" right="0.31496062992125984" top="0" bottom="0"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2:M15"/>
  <sheetViews>
    <sheetView zoomScalePageLayoutView="0" workbookViewId="0" topLeftCell="A1">
      <selection activeCell="H5" sqref="H5:K10"/>
    </sheetView>
  </sheetViews>
  <sheetFormatPr defaultColWidth="9.00390625" defaultRowHeight="12.75"/>
  <cols>
    <col min="1" max="1" width="4.875" style="0" customWidth="1"/>
    <col min="2" max="2" width="24.125" style="0" customWidth="1"/>
    <col min="5" max="5" width="16.375" style="0" customWidth="1"/>
    <col min="10" max="10" width="7.25390625" style="0" customWidth="1"/>
    <col min="11" max="11" width="7.875" style="0" customWidth="1"/>
    <col min="12" max="12" width="12.00390625" style="0" customWidth="1"/>
  </cols>
  <sheetData>
    <row r="2" spans="1:13" ht="15">
      <c r="A2" s="118" t="s">
        <v>54</v>
      </c>
      <c r="B2" s="118"/>
      <c r="C2" s="118"/>
      <c r="D2" s="118"/>
      <c r="E2" s="118"/>
      <c r="F2" s="118"/>
      <c r="G2" s="118"/>
      <c r="H2" s="118"/>
      <c r="I2" s="118"/>
      <c r="J2" s="118"/>
      <c r="K2" s="118"/>
      <c r="L2" s="42" t="s">
        <v>139</v>
      </c>
      <c r="M2" s="42"/>
    </row>
    <row r="3" spans="1:13" ht="24.75" customHeight="1">
      <c r="A3" s="117" t="s">
        <v>117</v>
      </c>
      <c r="B3" s="117"/>
      <c r="C3" s="117"/>
      <c r="D3" s="117"/>
      <c r="E3" s="117"/>
      <c r="F3" s="117"/>
      <c r="G3" s="117"/>
      <c r="H3" s="117"/>
      <c r="I3" s="117"/>
      <c r="J3" s="117"/>
      <c r="K3" s="117"/>
      <c r="L3" s="117"/>
      <c r="M3" s="117"/>
    </row>
    <row r="4" spans="1:13" ht="59.25" customHeight="1">
      <c r="A4" s="56" t="s">
        <v>18</v>
      </c>
      <c r="B4" s="56" t="s">
        <v>21</v>
      </c>
      <c r="C4" s="56" t="s">
        <v>22</v>
      </c>
      <c r="D4" s="56" t="s">
        <v>23</v>
      </c>
      <c r="E4" s="56" t="s">
        <v>94</v>
      </c>
      <c r="F4" s="56" t="s">
        <v>102</v>
      </c>
      <c r="G4" s="30" t="s">
        <v>24</v>
      </c>
      <c r="H4" s="21" t="s">
        <v>28</v>
      </c>
      <c r="I4" s="21" t="s">
        <v>19</v>
      </c>
      <c r="J4" s="21" t="s">
        <v>37</v>
      </c>
      <c r="K4" s="21" t="s">
        <v>20</v>
      </c>
      <c r="L4" s="21" t="s">
        <v>38</v>
      </c>
      <c r="M4" s="21" t="s">
        <v>39</v>
      </c>
    </row>
    <row r="5" spans="1:13" ht="33" customHeight="1">
      <c r="A5" s="38" t="s">
        <v>1</v>
      </c>
      <c r="B5" s="38" t="s">
        <v>34</v>
      </c>
      <c r="C5" s="57" t="s">
        <v>29</v>
      </c>
      <c r="D5" s="38" t="s">
        <v>8</v>
      </c>
      <c r="E5" s="38" t="s">
        <v>107</v>
      </c>
      <c r="F5" s="38" t="s">
        <v>97</v>
      </c>
      <c r="G5" s="66">
        <v>180</v>
      </c>
      <c r="H5" s="66"/>
      <c r="I5" s="67"/>
      <c r="J5" s="68"/>
      <c r="K5" s="67"/>
      <c r="L5" s="93"/>
      <c r="M5" s="62"/>
    </row>
    <row r="6" spans="1:13" ht="39" customHeight="1">
      <c r="A6" s="38" t="s">
        <v>3</v>
      </c>
      <c r="B6" s="38" t="s">
        <v>35</v>
      </c>
      <c r="C6" s="57" t="s">
        <v>15</v>
      </c>
      <c r="D6" s="38" t="s">
        <v>2</v>
      </c>
      <c r="E6" s="38" t="s">
        <v>107</v>
      </c>
      <c r="F6" s="38" t="s">
        <v>93</v>
      </c>
      <c r="G6" s="66">
        <v>444</v>
      </c>
      <c r="H6" s="66"/>
      <c r="I6" s="67"/>
      <c r="J6" s="68"/>
      <c r="K6" s="67"/>
      <c r="L6" s="93"/>
      <c r="M6" s="62"/>
    </row>
    <row r="7" spans="1:13" ht="33.75" customHeight="1">
      <c r="A7" s="38" t="s">
        <v>5</v>
      </c>
      <c r="B7" s="38" t="s">
        <v>36</v>
      </c>
      <c r="C7" s="57" t="s">
        <v>15</v>
      </c>
      <c r="D7" s="38" t="s">
        <v>4</v>
      </c>
      <c r="E7" s="38" t="s">
        <v>107</v>
      </c>
      <c r="F7" s="38" t="s">
        <v>93</v>
      </c>
      <c r="G7" s="66">
        <v>144</v>
      </c>
      <c r="H7" s="66"/>
      <c r="I7" s="67"/>
      <c r="J7" s="68"/>
      <c r="K7" s="67"/>
      <c r="L7" s="93"/>
      <c r="M7" s="62"/>
    </row>
    <row r="8" spans="1:13" ht="36" customHeight="1">
      <c r="A8" s="38" t="s">
        <v>6</v>
      </c>
      <c r="B8" s="38" t="s">
        <v>36</v>
      </c>
      <c r="C8" s="57" t="s">
        <v>15</v>
      </c>
      <c r="D8" s="38" t="s">
        <v>16</v>
      </c>
      <c r="E8" s="38" t="s">
        <v>108</v>
      </c>
      <c r="F8" s="38" t="s">
        <v>97</v>
      </c>
      <c r="G8" s="66">
        <v>48</v>
      </c>
      <c r="H8" s="66"/>
      <c r="I8" s="67"/>
      <c r="J8" s="68"/>
      <c r="K8" s="67"/>
      <c r="L8" s="93"/>
      <c r="M8" s="62"/>
    </row>
    <row r="9" spans="1:13" ht="39" customHeight="1">
      <c r="A9" s="38" t="s">
        <v>17</v>
      </c>
      <c r="B9" s="38" t="s">
        <v>34</v>
      </c>
      <c r="C9" s="57" t="s">
        <v>15</v>
      </c>
      <c r="D9" s="38" t="s">
        <v>2</v>
      </c>
      <c r="E9" s="38" t="s">
        <v>107</v>
      </c>
      <c r="F9" s="38" t="s">
        <v>97</v>
      </c>
      <c r="G9" s="66">
        <v>240</v>
      </c>
      <c r="H9" s="66"/>
      <c r="I9" s="67"/>
      <c r="J9" s="68"/>
      <c r="K9" s="67"/>
      <c r="L9" s="93"/>
      <c r="M9" s="62"/>
    </row>
    <row r="10" spans="1:13" ht="39" customHeight="1">
      <c r="A10" s="84" t="s">
        <v>7</v>
      </c>
      <c r="B10" s="38" t="s">
        <v>34</v>
      </c>
      <c r="C10" s="57" t="s">
        <v>15</v>
      </c>
      <c r="D10" s="38" t="s">
        <v>4</v>
      </c>
      <c r="E10" s="38" t="s">
        <v>109</v>
      </c>
      <c r="F10" s="38" t="s">
        <v>93</v>
      </c>
      <c r="G10" s="66">
        <v>60</v>
      </c>
      <c r="H10" s="66"/>
      <c r="I10" s="67"/>
      <c r="J10" s="68"/>
      <c r="K10" s="67"/>
      <c r="L10" s="93"/>
      <c r="M10" s="62"/>
    </row>
    <row r="11" spans="1:13" ht="25.5" customHeight="1">
      <c r="A11" s="63"/>
      <c r="B11" s="119" t="s">
        <v>30</v>
      </c>
      <c r="C11" s="119"/>
      <c r="D11" s="119"/>
      <c r="E11" s="119"/>
      <c r="F11" s="119"/>
      <c r="G11" s="119"/>
      <c r="H11" s="120"/>
      <c r="I11" s="64">
        <f>(I5+I6+I7+I8+I9+I10)</f>
        <v>0</v>
      </c>
      <c r="J11" s="65"/>
      <c r="K11" s="64">
        <f>(K5+K6+K7+K8+K9+K10)</f>
        <v>0</v>
      </c>
      <c r="L11" s="42"/>
      <c r="M11" s="42"/>
    </row>
    <row r="12" spans="1:13" ht="22.5" customHeight="1">
      <c r="A12" s="116" t="s">
        <v>100</v>
      </c>
      <c r="B12" s="116"/>
      <c r="C12" s="116"/>
      <c r="D12" s="116"/>
      <c r="E12" s="116"/>
      <c r="F12" s="116"/>
      <c r="G12" s="116"/>
      <c r="H12" s="116"/>
      <c r="I12" s="116"/>
      <c r="J12" s="116"/>
      <c r="K12" s="116"/>
      <c r="L12" s="116"/>
      <c r="M12" s="116"/>
    </row>
    <row r="13" spans="1:13" ht="17.25" customHeight="1">
      <c r="A13" s="107" t="s">
        <v>103</v>
      </c>
      <c r="B13" s="115"/>
      <c r="C13" s="115"/>
      <c r="D13" s="115"/>
      <c r="E13" s="115"/>
      <c r="F13" s="115"/>
      <c r="G13" s="115"/>
      <c r="H13" s="115"/>
      <c r="I13" s="115"/>
      <c r="J13" s="115"/>
      <c r="K13" s="115"/>
      <c r="L13" s="115"/>
      <c r="M13" s="115"/>
    </row>
    <row r="14" spans="1:13" ht="18.75" customHeight="1">
      <c r="A14" s="107" t="s">
        <v>104</v>
      </c>
      <c r="B14" s="107"/>
      <c r="C14" s="107"/>
      <c r="D14" s="107"/>
      <c r="E14" s="107"/>
      <c r="F14" s="107"/>
      <c r="G14" s="107"/>
      <c r="H14" s="107"/>
      <c r="I14" s="107"/>
      <c r="J14" s="107"/>
      <c r="K14" s="107"/>
      <c r="L14" s="107"/>
      <c r="M14" s="107"/>
    </row>
    <row r="15" spans="1:13" ht="39" customHeight="1">
      <c r="A15" s="116" t="s">
        <v>121</v>
      </c>
      <c r="B15" s="116"/>
      <c r="C15" s="116"/>
      <c r="D15" s="116"/>
      <c r="E15" s="116"/>
      <c r="F15" s="116"/>
      <c r="G15" s="116"/>
      <c r="H15" s="116"/>
      <c r="I15" s="116"/>
      <c r="J15" s="116"/>
      <c r="K15" s="116"/>
      <c r="L15" s="116"/>
      <c r="M15" s="116"/>
    </row>
  </sheetData>
  <sheetProtection/>
  <mergeCells count="7">
    <mergeCell ref="A15:M15"/>
    <mergeCell ref="A14:M14"/>
    <mergeCell ref="A3:M3"/>
    <mergeCell ref="A2:K2"/>
    <mergeCell ref="B11:H11"/>
    <mergeCell ref="A12:M12"/>
    <mergeCell ref="A13:M13"/>
  </mergeCells>
  <printOptions horizontalCentered="1"/>
  <pageMargins left="0.5118110236220472" right="0.5118110236220472" top="0.5511811023622047" bottom="0.5511811023622047"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dimension ref="A2:M15"/>
  <sheetViews>
    <sheetView zoomScalePageLayoutView="0" workbookViewId="0" topLeftCell="A4">
      <selection activeCell="H5" sqref="H5:K10"/>
    </sheetView>
  </sheetViews>
  <sheetFormatPr defaultColWidth="9.00390625" defaultRowHeight="12.75"/>
  <cols>
    <col min="1" max="1" width="3.75390625" style="0" customWidth="1"/>
    <col min="2" max="2" width="27.00390625" style="0" customWidth="1"/>
    <col min="5" max="5" width="16.875" style="0" customWidth="1"/>
    <col min="10" max="10" width="6.75390625" style="0" customWidth="1"/>
    <col min="12" max="12" width="11.00390625" style="0" customWidth="1"/>
  </cols>
  <sheetData>
    <row r="2" spans="1:13" ht="15">
      <c r="A2" s="121" t="s">
        <v>140</v>
      </c>
      <c r="B2" s="121"/>
      <c r="C2" s="14"/>
      <c r="D2" s="14"/>
      <c r="E2" s="14"/>
      <c r="F2" s="14"/>
      <c r="G2" s="14"/>
      <c r="H2" s="14"/>
      <c r="I2" s="14"/>
      <c r="J2" s="124" t="s">
        <v>137</v>
      </c>
      <c r="K2" s="125"/>
      <c r="L2" s="125"/>
      <c r="M2" s="6"/>
    </row>
    <row r="3" spans="1:13" ht="22.5" customHeight="1">
      <c r="A3" s="117" t="s">
        <v>67</v>
      </c>
      <c r="B3" s="117"/>
      <c r="C3" s="117"/>
      <c r="D3" s="117"/>
      <c r="E3" s="117"/>
      <c r="F3" s="117"/>
      <c r="G3" s="117"/>
      <c r="H3" s="117"/>
      <c r="I3" s="117"/>
      <c r="J3" s="117"/>
      <c r="K3" s="4"/>
      <c r="L3" s="6"/>
      <c r="M3" s="6"/>
    </row>
    <row r="4" spans="1:13" ht="48">
      <c r="A4" s="56" t="s">
        <v>18</v>
      </c>
      <c r="B4" s="56" t="s">
        <v>21</v>
      </c>
      <c r="C4" s="56" t="s">
        <v>22</v>
      </c>
      <c r="D4" s="56" t="s">
        <v>23</v>
      </c>
      <c r="E4" s="56" t="s">
        <v>94</v>
      </c>
      <c r="F4" s="56" t="s">
        <v>102</v>
      </c>
      <c r="G4" s="30" t="s">
        <v>24</v>
      </c>
      <c r="H4" s="21" t="s">
        <v>28</v>
      </c>
      <c r="I4" s="21" t="s">
        <v>19</v>
      </c>
      <c r="J4" s="21" t="s">
        <v>37</v>
      </c>
      <c r="K4" s="21" t="s">
        <v>20</v>
      </c>
      <c r="L4" s="21" t="s">
        <v>38</v>
      </c>
      <c r="M4" s="21" t="s">
        <v>39</v>
      </c>
    </row>
    <row r="5" spans="1:13" ht="57" customHeight="1">
      <c r="A5" s="38" t="s">
        <v>1</v>
      </c>
      <c r="B5" s="38" t="s">
        <v>106</v>
      </c>
      <c r="C5" s="57" t="s">
        <v>113</v>
      </c>
      <c r="D5" s="82">
        <v>2</v>
      </c>
      <c r="E5" s="38" t="s">
        <v>135</v>
      </c>
      <c r="F5" s="38" t="s">
        <v>105</v>
      </c>
      <c r="G5" s="58">
        <v>10</v>
      </c>
      <c r="H5" s="58"/>
      <c r="I5" s="59"/>
      <c r="J5" s="60"/>
      <c r="K5" s="59"/>
      <c r="L5" s="61"/>
      <c r="M5" s="62"/>
    </row>
    <row r="6" spans="1:13" ht="57" customHeight="1">
      <c r="A6" s="38" t="s">
        <v>3</v>
      </c>
      <c r="B6" s="38" t="s">
        <v>69</v>
      </c>
      <c r="C6" s="57" t="s">
        <v>15</v>
      </c>
      <c r="D6" s="82" t="s">
        <v>16</v>
      </c>
      <c r="E6" s="38" t="s">
        <v>55</v>
      </c>
      <c r="F6" s="38" t="s">
        <v>93</v>
      </c>
      <c r="G6" s="58">
        <v>36</v>
      </c>
      <c r="H6" s="58"/>
      <c r="I6" s="59"/>
      <c r="J6" s="60"/>
      <c r="K6" s="59"/>
      <c r="L6" s="61"/>
      <c r="M6" s="62"/>
    </row>
    <row r="7" spans="1:13" ht="66.75" customHeight="1">
      <c r="A7" s="38" t="s">
        <v>5</v>
      </c>
      <c r="B7" s="38" t="s">
        <v>111</v>
      </c>
      <c r="C7" s="57" t="s">
        <v>51</v>
      </c>
      <c r="D7" s="82" t="s">
        <v>2</v>
      </c>
      <c r="E7" s="38" t="s">
        <v>56</v>
      </c>
      <c r="F7" s="38" t="s">
        <v>93</v>
      </c>
      <c r="G7" s="58">
        <v>36</v>
      </c>
      <c r="H7" s="58"/>
      <c r="I7" s="59"/>
      <c r="J7" s="60"/>
      <c r="K7" s="59"/>
      <c r="L7" s="61"/>
      <c r="M7" s="62"/>
    </row>
    <row r="8" spans="1:13" ht="69.75" customHeight="1">
      <c r="A8" s="38" t="s">
        <v>6</v>
      </c>
      <c r="B8" s="38" t="s">
        <v>111</v>
      </c>
      <c r="C8" s="57" t="s">
        <v>51</v>
      </c>
      <c r="D8" s="82" t="s">
        <v>4</v>
      </c>
      <c r="E8" s="38" t="s">
        <v>110</v>
      </c>
      <c r="F8" s="38" t="s">
        <v>93</v>
      </c>
      <c r="G8" s="58">
        <v>36</v>
      </c>
      <c r="H8" s="58"/>
      <c r="I8" s="59"/>
      <c r="J8" s="60"/>
      <c r="K8" s="59"/>
      <c r="L8" s="61"/>
      <c r="M8" s="62"/>
    </row>
    <row r="9" spans="1:13" ht="66.75" customHeight="1">
      <c r="A9" s="38" t="s">
        <v>17</v>
      </c>
      <c r="B9" s="38" t="s">
        <v>111</v>
      </c>
      <c r="C9" s="83" t="s">
        <v>51</v>
      </c>
      <c r="D9" s="82" t="s">
        <v>8</v>
      </c>
      <c r="E9" s="38" t="s">
        <v>112</v>
      </c>
      <c r="F9" s="38" t="s">
        <v>93</v>
      </c>
      <c r="G9" s="58">
        <v>36</v>
      </c>
      <c r="H9" s="58"/>
      <c r="I9" s="59"/>
      <c r="J9" s="60"/>
      <c r="K9" s="59"/>
      <c r="L9" s="61"/>
      <c r="M9" s="62"/>
    </row>
    <row r="10" spans="1:13" ht="130.5" customHeight="1">
      <c r="A10" s="38" t="s">
        <v>7</v>
      </c>
      <c r="B10" s="38" t="s">
        <v>68</v>
      </c>
      <c r="C10" s="57" t="s">
        <v>43</v>
      </c>
      <c r="D10" s="82" t="s">
        <v>43</v>
      </c>
      <c r="E10" s="38" t="s">
        <v>43</v>
      </c>
      <c r="F10" s="38" t="s">
        <v>43</v>
      </c>
      <c r="G10" s="58">
        <v>12</v>
      </c>
      <c r="H10" s="58"/>
      <c r="I10" s="59"/>
      <c r="J10" s="60"/>
      <c r="K10" s="59"/>
      <c r="L10" s="61"/>
      <c r="M10" s="62"/>
    </row>
    <row r="11" spans="1:13" ht="17.25" customHeight="1">
      <c r="A11" s="63"/>
      <c r="B11" s="122" t="s">
        <v>30</v>
      </c>
      <c r="C11" s="122"/>
      <c r="D11" s="122"/>
      <c r="E11" s="122"/>
      <c r="F11" s="122"/>
      <c r="G11" s="122"/>
      <c r="H11" s="123"/>
      <c r="I11" s="64">
        <f>(I5+I6+I7+I8+I9+I10)</f>
        <v>0</v>
      </c>
      <c r="J11" s="65"/>
      <c r="K11" s="64">
        <f>(K5+K6+K7+K8+K9+K10)</f>
        <v>0</v>
      </c>
      <c r="L11" s="42"/>
      <c r="M11" s="42"/>
    </row>
    <row r="12" spans="1:13" ht="25.5" customHeight="1">
      <c r="A12" s="116" t="s">
        <v>100</v>
      </c>
      <c r="B12" s="116"/>
      <c r="C12" s="116"/>
      <c r="D12" s="116"/>
      <c r="E12" s="116"/>
      <c r="F12" s="116"/>
      <c r="G12" s="116"/>
      <c r="H12" s="116"/>
      <c r="I12" s="116"/>
      <c r="J12" s="116"/>
      <c r="K12" s="116"/>
      <c r="L12" s="116"/>
      <c r="M12" s="116"/>
    </row>
    <row r="13" spans="1:13" ht="15.75" customHeight="1">
      <c r="A13" s="107" t="s">
        <v>103</v>
      </c>
      <c r="B13" s="115"/>
      <c r="C13" s="115"/>
      <c r="D13" s="115"/>
      <c r="E13" s="115"/>
      <c r="F13" s="115"/>
      <c r="G13" s="115"/>
      <c r="H13" s="115"/>
      <c r="I13" s="115"/>
      <c r="J13" s="115"/>
      <c r="K13" s="115"/>
      <c r="L13" s="115"/>
      <c r="M13" s="115"/>
    </row>
    <row r="14" spans="1:13" ht="20.25" customHeight="1">
      <c r="A14" s="107" t="s">
        <v>104</v>
      </c>
      <c r="B14" s="107"/>
      <c r="C14" s="107"/>
      <c r="D14" s="107"/>
      <c r="E14" s="107"/>
      <c r="F14" s="107"/>
      <c r="G14" s="107"/>
      <c r="H14" s="107"/>
      <c r="I14" s="107"/>
      <c r="J14" s="107"/>
      <c r="K14" s="107"/>
      <c r="L14" s="107"/>
      <c r="M14" s="107"/>
    </row>
    <row r="15" spans="1:13" ht="42.75" customHeight="1">
      <c r="A15" s="116" t="s">
        <v>121</v>
      </c>
      <c r="B15" s="116"/>
      <c r="C15" s="116"/>
      <c r="D15" s="116"/>
      <c r="E15" s="116"/>
      <c r="F15" s="116"/>
      <c r="G15" s="116"/>
      <c r="H15" s="116"/>
      <c r="I15" s="116"/>
      <c r="J15" s="116"/>
      <c r="K15" s="116"/>
      <c r="L15" s="116"/>
      <c r="M15" s="116"/>
    </row>
  </sheetData>
  <sheetProtection/>
  <mergeCells count="8">
    <mergeCell ref="A15:M15"/>
    <mergeCell ref="A14:M14"/>
    <mergeCell ref="A3:J3"/>
    <mergeCell ref="A2:B2"/>
    <mergeCell ref="B11:H11"/>
    <mergeCell ref="A12:M12"/>
    <mergeCell ref="A13:M13"/>
    <mergeCell ref="J2:L2"/>
  </mergeCells>
  <printOptions horizontalCentered="1"/>
  <pageMargins left="0.5118110236220472" right="0.5118110236220472" top="0.35433070866141736" bottom="0.35433070866141736"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2:M14"/>
  <sheetViews>
    <sheetView zoomScalePageLayoutView="0" workbookViewId="0" topLeftCell="A1">
      <selection activeCell="H5" sqref="H5:K10"/>
    </sheetView>
  </sheetViews>
  <sheetFormatPr defaultColWidth="9.00390625" defaultRowHeight="12.75"/>
  <cols>
    <col min="1" max="1" width="5.375" style="0" customWidth="1"/>
    <col min="4" max="4" width="17.625" style="0" customWidth="1"/>
    <col min="5" max="5" width="11.625" style="0" customWidth="1"/>
    <col min="8" max="8" width="10.625" style="0" bestFit="1" customWidth="1"/>
    <col min="9" max="9" width="11.75390625" style="0" bestFit="1" customWidth="1"/>
    <col min="10" max="10" width="4.875" style="0" customWidth="1"/>
    <col min="11" max="11" width="11.75390625" style="0" bestFit="1" customWidth="1"/>
    <col min="12" max="12" width="12.375" style="0" customWidth="1"/>
    <col min="13" max="13" width="11.625" style="0" customWidth="1"/>
  </cols>
  <sheetData>
    <row r="2" spans="1:13" ht="15">
      <c r="A2" s="133" t="s">
        <v>141</v>
      </c>
      <c r="B2" s="133"/>
      <c r="C2" s="134"/>
      <c r="D2" s="134"/>
      <c r="E2" s="3"/>
      <c r="F2" s="3"/>
      <c r="G2" s="3"/>
      <c r="H2" s="3"/>
      <c r="I2" s="3"/>
      <c r="J2" s="3"/>
      <c r="K2" s="8"/>
      <c r="L2" s="6" t="s">
        <v>137</v>
      </c>
      <c r="M2" s="6"/>
    </row>
    <row r="3" spans="1:13" ht="20.25" customHeight="1">
      <c r="A3" s="117" t="s">
        <v>95</v>
      </c>
      <c r="B3" s="117"/>
      <c r="C3" s="117"/>
      <c r="D3" s="117"/>
      <c r="E3" s="117"/>
      <c r="F3" s="3"/>
      <c r="G3" s="3"/>
      <c r="H3" s="3"/>
      <c r="I3" s="3"/>
      <c r="J3" s="3"/>
      <c r="K3" s="8"/>
      <c r="L3" s="6"/>
      <c r="M3" s="6"/>
    </row>
    <row r="4" spans="1:13" ht="36">
      <c r="A4" s="21" t="s">
        <v>0</v>
      </c>
      <c r="B4" s="131" t="s">
        <v>21</v>
      </c>
      <c r="C4" s="132"/>
      <c r="D4" s="132"/>
      <c r="E4" s="21" t="s">
        <v>31</v>
      </c>
      <c r="F4" s="21" t="s">
        <v>42</v>
      </c>
      <c r="G4" s="30" t="s">
        <v>32</v>
      </c>
      <c r="H4" s="21" t="s">
        <v>28</v>
      </c>
      <c r="I4" s="21" t="s">
        <v>19</v>
      </c>
      <c r="J4" s="21" t="s">
        <v>37</v>
      </c>
      <c r="K4" s="21" t="s">
        <v>20</v>
      </c>
      <c r="L4" s="21" t="s">
        <v>38</v>
      </c>
      <c r="M4" s="21" t="s">
        <v>39</v>
      </c>
    </row>
    <row r="5" spans="1:13" ht="60" customHeight="1">
      <c r="A5" s="43" t="s">
        <v>1</v>
      </c>
      <c r="B5" s="126" t="s">
        <v>66</v>
      </c>
      <c r="C5" s="126"/>
      <c r="D5" s="126"/>
      <c r="E5" s="38" t="s">
        <v>57</v>
      </c>
      <c r="F5" s="85" t="s">
        <v>33</v>
      </c>
      <c r="G5" s="45">
        <v>12</v>
      </c>
      <c r="H5" s="46"/>
      <c r="I5" s="46"/>
      <c r="J5" s="47"/>
      <c r="K5" s="46"/>
      <c r="L5" s="38"/>
      <c r="M5" s="38"/>
    </row>
    <row r="6" spans="1:13" ht="52.5" customHeight="1">
      <c r="A6" s="43" t="s">
        <v>3</v>
      </c>
      <c r="B6" s="126" t="s">
        <v>66</v>
      </c>
      <c r="C6" s="126"/>
      <c r="D6" s="126"/>
      <c r="E6" s="38" t="s">
        <v>58</v>
      </c>
      <c r="F6" s="85" t="s">
        <v>33</v>
      </c>
      <c r="G6" s="45">
        <v>3</v>
      </c>
      <c r="H6" s="46"/>
      <c r="I6" s="46"/>
      <c r="J6" s="47"/>
      <c r="K6" s="46"/>
      <c r="L6" s="38"/>
      <c r="M6" s="38"/>
    </row>
    <row r="7" spans="1:13" ht="31.5" customHeight="1">
      <c r="A7" s="43" t="s">
        <v>5</v>
      </c>
      <c r="B7" s="130" t="s">
        <v>74</v>
      </c>
      <c r="C7" s="126"/>
      <c r="D7" s="126"/>
      <c r="E7" s="44" t="s">
        <v>58</v>
      </c>
      <c r="F7" s="85" t="s">
        <v>33</v>
      </c>
      <c r="G7" s="48">
        <v>3</v>
      </c>
      <c r="H7" s="49"/>
      <c r="I7" s="46"/>
      <c r="J7" s="47"/>
      <c r="K7" s="46"/>
      <c r="L7" s="38"/>
      <c r="M7" s="38"/>
    </row>
    <row r="8" spans="1:13" ht="34.5" customHeight="1">
      <c r="A8" s="43" t="s">
        <v>6</v>
      </c>
      <c r="B8" s="130" t="s">
        <v>74</v>
      </c>
      <c r="C8" s="126"/>
      <c r="D8" s="126"/>
      <c r="E8" s="38" t="s">
        <v>59</v>
      </c>
      <c r="F8" s="85" t="s">
        <v>33</v>
      </c>
      <c r="G8" s="45">
        <v>3</v>
      </c>
      <c r="H8" s="46"/>
      <c r="I8" s="46"/>
      <c r="J8" s="47"/>
      <c r="K8" s="46"/>
      <c r="L8" s="38"/>
      <c r="M8" s="38"/>
    </row>
    <row r="9" spans="1:13" ht="42" customHeight="1">
      <c r="A9" s="43" t="s">
        <v>17</v>
      </c>
      <c r="B9" s="127" t="s">
        <v>114</v>
      </c>
      <c r="C9" s="128"/>
      <c r="D9" s="129"/>
      <c r="E9" s="38" t="s">
        <v>115</v>
      </c>
      <c r="F9" s="85" t="s">
        <v>33</v>
      </c>
      <c r="G9" s="45">
        <v>1</v>
      </c>
      <c r="H9" s="46"/>
      <c r="I9" s="46"/>
      <c r="J9" s="47"/>
      <c r="K9" s="46"/>
      <c r="L9" s="38"/>
      <c r="M9" s="38"/>
    </row>
    <row r="10" spans="1:13" ht="43.5" customHeight="1">
      <c r="A10" s="43" t="s">
        <v>7</v>
      </c>
      <c r="B10" s="127" t="s">
        <v>114</v>
      </c>
      <c r="C10" s="128"/>
      <c r="D10" s="129"/>
      <c r="E10" s="38" t="s">
        <v>116</v>
      </c>
      <c r="F10" s="85" t="s">
        <v>33</v>
      </c>
      <c r="G10" s="45">
        <v>1</v>
      </c>
      <c r="H10" s="46"/>
      <c r="I10" s="46"/>
      <c r="J10" s="47"/>
      <c r="K10" s="46"/>
      <c r="L10" s="38"/>
      <c r="M10" s="38"/>
    </row>
    <row r="11" spans="1:13" ht="23.25" customHeight="1">
      <c r="A11" s="50"/>
      <c r="B11" s="51" t="s">
        <v>30</v>
      </c>
      <c r="C11" s="51"/>
      <c r="D11" s="51"/>
      <c r="E11" s="51"/>
      <c r="F11" s="51"/>
      <c r="G11" s="52"/>
      <c r="H11" s="53"/>
      <c r="I11" s="54">
        <f>(I5+I6+I7+I8+I9+I10)</f>
        <v>0</v>
      </c>
      <c r="J11" s="55"/>
      <c r="K11" s="54">
        <f>(K5+K6+K7+K8+K9+K10)</f>
        <v>0</v>
      </c>
      <c r="L11" s="42"/>
      <c r="M11" s="42"/>
    </row>
    <row r="12" spans="1:13" s="80" customFormat="1" ht="24" customHeight="1">
      <c r="A12" s="116" t="s">
        <v>100</v>
      </c>
      <c r="B12" s="116"/>
      <c r="C12" s="116"/>
      <c r="D12" s="116"/>
      <c r="E12" s="116"/>
      <c r="F12" s="116"/>
      <c r="G12" s="116"/>
      <c r="H12" s="116"/>
      <c r="I12" s="116"/>
      <c r="J12" s="116"/>
      <c r="K12" s="116"/>
      <c r="L12" s="116"/>
      <c r="M12" s="116"/>
    </row>
    <row r="13" spans="1:13" ht="37.5" customHeight="1">
      <c r="A13" s="116" t="s">
        <v>121</v>
      </c>
      <c r="B13" s="116"/>
      <c r="C13" s="116"/>
      <c r="D13" s="116"/>
      <c r="E13" s="116"/>
      <c r="F13" s="116"/>
      <c r="G13" s="116"/>
      <c r="H13" s="116"/>
      <c r="I13" s="116"/>
      <c r="J13" s="116"/>
      <c r="K13" s="116"/>
      <c r="L13" s="116"/>
      <c r="M13" s="116"/>
    </row>
    <row r="14" spans="1:13" ht="22.5" customHeight="1">
      <c r="A14" s="107"/>
      <c r="B14" s="107"/>
      <c r="C14" s="107"/>
      <c r="D14" s="107"/>
      <c r="E14" s="107"/>
      <c r="F14" s="107"/>
      <c r="G14" s="107"/>
      <c r="H14" s="107"/>
      <c r="I14" s="107"/>
      <c r="J14" s="107"/>
      <c r="K14" s="107"/>
      <c r="L14" s="107"/>
      <c r="M14" s="107"/>
    </row>
  </sheetData>
  <sheetProtection/>
  <mergeCells count="12">
    <mergeCell ref="A3:E3"/>
    <mergeCell ref="B4:D4"/>
    <mergeCell ref="B5:D5"/>
    <mergeCell ref="A2:D2"/>
    <mergeCell ref="A12:M12"/>
    <mergeCell ref="A13:M13"/>
    <mergeCell ref="A14:M14"/>
    <mergeCell ref="B6:D6"/>
    <mergeCell ref="B9:D9"/>
    <mergeCell ref="B10:D10"/>
    <mergeCell ref="B7:D7"/>
    <mergeCell ref="B8:D8"/>
  </mergeCells>
  <printOptions horizontalCentered="1"/>
  <pageMargins left="0.5118110236220472" right="0.7086614173228347" top="0.5511811023622047" bottom="0.5511811023622047"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2:M12"/>
  <sheetViews>
    <sheetView zoomScalePageLayoutView="0" workbookViewId="0" topLeftCell="A1">
      <selection activeCell="H5" sqref="H5:K9"/>
    </sheetView>
  </sheetViews>
  <sheetFormatPr defaultColWidth="9.00390625" defaultRowHeight="12.75"/>
  <cols>
    <col min="1" max="1" width="4.25390625" style="0" customWidth="1"/>
    <col min="5" max="5" width="31.00390625" style="0" customWidth="1"/>
    <col min="7" max="7" width="6.875" style="0" customWidth="1"/>
    <col min="9" max="9" width="9.25390625" style="0" bestFit="1" customWidth="1"/>
    <col min="10" max="10" width="7.875" style="0" customWidth="1"/>
    <col min="11" max="11" width="9.25390625" style="0" customWidth="1"/>
    <col min="12" max="12" width="11.875" style="0" customWidth="1"/>
  </cols>
  <sheetData>
    <row r="2" spans="1:13" ht="15">
      <c r="A2" s="108" t="s">
        <v>73</v>
      </c>
      <c r="B2" s="108"/>
      <c r="C2" s="9"/>
      <c r="D2" s="9"/>
      <c r="E2" s="9"/>
      <c r="F2" s="9"/>
      <c r="G2" s="16"/>
      <c r="H2" s="9"/>
      <c r="I2" s="9"/>
      <c r="J2" s="9"/>
      <c r="K2" s="9"/>
      <c r="L2" s="13" t="s">
        <v>137</v>
      </c>
      <c r="M2" s="13"/>
    </row>
    <row r="3" spans="1:13" ht="24.75" customHeight="1">
      <c r="A3" s="117" t="s">
        <v>60</v>
      </c>
      <c r="B3" s="117"/>
      <c r="C3" s="117"/>
      <c r="D3" s="117"/>
      <c r="E3" s="9"/>
      <c r="F3" s="9"/>
      <c r="G3" s="16"/>
      <c r="H3" s="9"/>
      <c r="I3" s="9"/>
      <c r="J3" s="9"/>
      <c r="K3" s="9"/>
      <c r="L3" s="13"/>
      <c r="M3" s="13"/>
    </row>
    <row r="4" spans="1:13" ht="48">
      <c r="A4" s="21" t="s">
        <v>18</v>
      </c>
      <c r="B4" s="131" t="s">
        <v>21</v>
      </c>
      <c r="C4" s="131"/>
      <c r="D4" s="131"/>
      <c r="E4" s="131"/>
      <c r="F4" s="21" t="s">
        <v>40</v>
      </c>
      <c r="G4" s="30" t="s">
        <v>32</v>
      </c>
      <c r="H4" s="21" t="s">
        <v>28</v>
      </c>
      <c r="I4" s="21" t="s">
        <v>19</v>
      </c>
      <c r="J4" s="21" t="s">
        <v>37</v>
      </c>
      <c r="K4" s="21" t="s">
        <v>20</v>
      </c>
      <c r="L4" s="21" t="s">
        <v>38</v>
      </c>
      <c r="M4" s="21" t="s">
        <v>39</v>
      </c>
    </row>
    <row r="5" spans="1:13" ht="81.75" customHeight="1">
      <c r="A5" s="31" t="s">
        <v>1</v>
      </c>
      <c r="B5" s="135" t="s">
        <v>61</v>
      </c>
      <c r="C5" s="104"/>
      <c r="D5" s="104"/>
      <c r="E5" s="105"/>
      <c r="F5" s="32" t="s">
        <v>33</v>
      </c>
      <c r="G5" s="33">
        <v>6</v>
      </c>
      <c r="H5" s="34"/>
      <c r="I5" s="35"/>
      <c r="J5" s="36"/>
      <c r="K5" s="37"/>
      <c r="L5" s="38"/>
      <c r="M5" s="39"/>
    </row>
    <row r="6" spans="1:13" ht="94.5" customHeight="1">
      <c r="A6" s="31" t="s">
        <v>3</v>
      </c>
      <c r="B6" s="135" t="s">
        <v>62</v>
      </c>
      <c r="C6" s="104"/>
      <c r="D6" s="104"/>
      <c r="E6" s="105"/>
      <c r="F6" s="32" t="s">
        <v>33</v>
      </c>
      <c r="G6" s="33">
        <v>4</v>
      </c>
      <c r="H6" s="34"/>
      <c r="I6" s="35"/>
      <c r="J6" s="36"/>
      <c r="K6" s="37"/>
      <c r="L6" s="38"/>
      <c r="M6" s="39"/>
    </row>
    <row r="7" spans="1:13" ht="92.25" customHeight="1">
      <c r="A7" s="31" t="s">
        <v>5</v>
      </c>
      <c r="B7" s="135" t="s">
        <v>63</v>
      </c>
      <c r="C7" s="104"/>
      <c r="D7" s="104"/>
      <c r="E7" s="105"/>
      <c r="F7" s="32" t="s">
        <v>33</v>
      </c>
      <c r="G7" s="33">
        <v>4</v>
      </c>
      <c r="H7" s="34"/>
      <c r="I7" s="35"/>
      <c r="J7" s="36"/>
      <c r="K7" s="37"/>
      <c r="L7" s="38"/>
      <c r="M7" s="39"/>
    </row>
    <row r="8" spans="1:13" ht="36" customHeight="1">
      <c r="A8" s="31" t="s">
        <v>6</v>
      </c>
      <c r="B8" s="135" t="s">
        <v>64</v>
      </c>
      <c r="C8" s="104"/>
      <c r="D8" s="104"/>
      <c r="E8" s="105"/>
      <c r="F8" s="32" t="s">
        <v>33</v>
      </c>
      <c r="G8" s="33">
        <v>8</v>
      </c>
      <c r="H8" s="34"/>
      <c r="I8" s="35"/>
      <c r="J8" s="36"/>
      <c r="K8" s="37"/>
      <c r="L8" s="38"/>
      <c r="M8" s="39"/>
    </row>
    <row r="9" spans="1:13" ht="32.25" customHeight="1">
      <c r="A9" s="31" t="s">
        <v>17</v>
      </c>
      <c r="B9" s="135" t="s">
        <v>65</v>
      </c>
      <c r="C9" s="104"/>
      <c r="D9" s="104"/>
      <c r="E9" s="105"/>
      <c r="F9" s="32" t="s">
        <v>33</v>
      </c>
      <c r="G9" s="33">
        <v>5</v>
      </c>
      <c r="H9" s="34"/>
      <c r="I9" s="35"/>
      <c r="J9" s="36"/>
      <c r="K9" s="37"/>
      <c r="L9" s="38"/>
      <c r="M9" s="39"/>
    </row>
    <row r="10" spans="1:13" ht="27" customHeight="1">
      <c r="A10" s="40"/>
      <c r="B10" s="106" t="s">
        <v>30</v>
      </c>
      <c r="C10" s="106"/>
      <c r="D10" s="106"/>
      <c r="E10" s="106"/>
      <c r="F10" s="106"/>
      <c r="G10" s="106"/>
      <c r="H10" s="106"/>
      <c r="I10" s="92">
        <f>(I5+I6+I7+I8+I9)</f>
        <v>0</v>
      </c>
      <c r="J10" s="41"/>
      <c r="K10" s="92">
        <f>(K5+K6+K7+K8+K9)</f>
        <v>0</v>
      </c>
      <c r="L10" s="61"/>
      <c r="M10" s="61"/>
    </row>
    <row r="11" spans="1:13" ht="22.5" customHeight="1">
      <c r="A11" s="116" t="s">
        <v>100</v>
      </c>
      <c r="B11" s="116"/>
      <c r="C11" s="116"/>
      <c r="D11" s="116"/>
      <c r="E11" s="116"/>
      <c r="F11" s="116"/>
      <c r="G11" s="116"/>
      <c r="H11" s="116"/>
      <c r="I11" s="116"/>
      <c r="J11" s="116"/>
      <c r="K11" s="116"/>
      <c r="L11" s="116"/>
      <c r="M11" s="116"/>
    </row>
    <row r="12" spans="1:13" ht="37.5" customHeight="1">
      <c r="A12" s="116" t="s">
        <v>121</v>
      </c>
      <c r="B12" s="116"/>
      <c r="C12" s="116"/>
      <c r="D12" s="116"/>
      <c r="E12" s="116"/>
      <c r="F12" s="116"/>
      <c r="G12" s="116"/>
      <c r="H12" s="116"/>
      <c r="I12" s="116"/>
      <c r="J12" s="116"/>
      <c r="K12" s="116"/>
      <c r="L12" s="116"/>
      <c r="M12" s="116"/>
    </row>
  </sheetData>
  <sheetProtection/>
  <mergeCells count="11">
    <mergeCell ref="B7:E7"/>
    <mergeCell ref="B8:E8"/>
    <mergeCell ref="A3:D3"/>
    <mergeCell ref="A2:B2"/>
    <mergeCell ref="B4:E4"/>
    <mergeCell ref="B5:E5"/>
    <mergeCell ref="B6:E6"/>
    <mergeCell ref="A11:M11"/>
    <mergeCell ref="A12:M12"/>
    <mergeCell ref="B9:E9"/>
    <mergeCell ref="B10:H10"/>
  </mergeCells>
  <printOptions horizontalCentered="1"/>
  <pageMargins left="0.5118110236220472" right="0.5118110236220472" top="0.5511811023622047" bottom="0.5511811023622047"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dimension ref="A2:M8"/>
  <sheetViews>
    <sheetView zoomScalePageLayoutView="0" workbookViewId="0" topLeftCell="A1">
      <selection activeCell="K6" sqref="K6"/>
    </sheetView>
  </sheetViews>
  <sheetFormatPr defaultColWidth="9.00390625" defaultRowHeight="12.75"/>
  <cols>
    <col min="5" max="5" width="20.00390625" style="0" customWidth="1"/>
    <col min="7" max="7" width="6.75390625" style="0" customWidth="1"/>
    <col min="12" max="12" width="13.625" style="0" customWidth="1"/>
    <col min="13" max="13" width="10.00390625" style="0" customWidth="1"/>
  </cols>
  <sheetData>
    <row r="2" spans="1:13" ht="15">
      <c r="A2" s="133" t="s">
        <v>75</v>
      </c>
      <c r="B2" s="133"/>
      <c r="C2" s="17"/>
      <c r="D2" s="17"/>
      <c r="E2" s="17"/>
      <c r="F2" s="17"/>
      <c r="G2" s="17"/>
      <c r="H2" s="17"/>
      <c r="I2" s="18"/>
      <c r="J2" s="17"/>
      <c r="K2" s="18"/>
      <c r="L2" s="13" t="s">
        <v>137</v>
      </c>
      <c r="M2" s="13"/>
    </row>
    <row r="3" spans="1:13" ht="28.5" customHeight="1">
      <c r="A3" s="117" t="s">
        <v>72</v>
      </c>
      <c r="B3" s="117"/>
      <c r="C3" s="117"/>
      <c r="D3" s="117"/>
      <c r="E3" s="117"/>
      <c r="F3" s="9"/>
      <c r="G3" s="16"/>
      <c r="H3" s="9"/>
      <c r="I3" s="9"/>
      <c r="J3" s="9"/>
      <c r="K3" s="9"/>
      <c r="L3" s="13"/>
      <c r="M3" s="13"/>
    </row>
    <row r="4" spans="1:13" ht="36">
      <c r="A4" s="19" t="s">
        <v>18</v>
      </c>
      <c r="B4" s="101" t="s">
        <v>21</v>
      </c>
      <c r="C4" s="102"/>
      <c r="D4" s="102"/>
      <c r="E4" s="102"/>
      <c r="F4" s="19" t="s">
        <v>70</v>
      </c>
      <c r="G4" s="20" t="s">
        <v>32</v>
      </c>
      <c r="H4" s="19" t="s">
        <v>28</v>
      </c>
      <c r="I4" s="19" t="s">
        <v>19</v>
      </c>
      <c r="J4" s="21" t="s">
        <v>37</v>
      </c>
      <c r="K4" s="19" t="s">
        <v>20</v>
      </c>
      <c r="L4" s="21" t="s">
        <v>38</v>
      </c>
      <c r="M4" s="21" t="s">
        <v>39</v>
      </c>
    </row>
    <row r="5" spans="1:13" ht="48" customHeight="1">
      <c r="A5" s="22" t="s">
        <v>1</v>
      </c>
      <c r="B5" s="103" t="s">
        <v>132</v>
      </c>
      <c r="C5" s="103"/>
      <c r="D5" s="103"/>
      <c r="E5" s="103"/>
      <c r="F5" s="23" t="s">
        <v>71</v>
      </c>
      <c r="G5" s="24">
        <v>5</v>
      </c>
      <c r="H5" s="25"/>
      <c r="I5" s="25"/>
      <c r="J5" s="26"/>
      <c r="K5" s="25"/>
      <c r="L5" s="27"/>
      <c r="M5" s="27"/>
    </row>
    <row r="6" spans="1:13" ht="30" customHeight="1">
      <c r="A6" s="23"/>
      <c r="B6" s="136" t="s">
        <v>30</v>
      </c>
      <c r="C6" s="137"/>
      <c r="D6" s="137"/>
      <c r="E6" s="137"/>
      <c r="F6" s="138"/>
      <c r="G6" s="138"/>
      <c r="H6" s="139"/>
      <c r="I6" s="28"/>
      <c r="J6" s="86"/>
      <c r="K6" s="28"/>
      <c r="L6" s="29"/>
      <c r="M6" s="29"/>
    </row>
    <row r="7" ht="23.25" customHeight="1">
      <c r="A7" s="81" t="s">
        <v>100</v>
      </c>
    </row>
    <row r="8" spans="1:13" ht="43.5" customHeight="1">
      <c r="A8" s="116" t="s">
        <v>121</v>
      </c>
      <c r="B8" s="116"/>
      <c r="C8" s="116"/>
      <c r="D8" s="116"/>
      <c r="E8" s="116"/>
      <c r="F8" s="116"/>
      <c r="G8" s="116"/>
      <c r="H8" s="116"/>
      <c r="I8" s="116"/>
      <c r="J8" s="116"/>
      <c r="K8" s="116"/>
      <c r="L8" s="116"/>
      <c r="M8" s="116"/>
    </row>
  </sheetData>
  <sheetProtection/>
  <mergeCells count="6">
    <mergeCell ref="A8:M8"/>
    <mergeCell ref="A2:B2"/>
    <mergeCell ref="B4:E4"/>
    <mergeCell ref="B5:E5"/>
    <mergeCell ref="B6:H6"/>
    <mergeCell ref="A3:E3"/>
  </mergeCells>
  <printOptions horizontalCentered="1"/>
  <pageMargins left="0.5118110236220472" right="0.5118110236220472" top="0.5511811023622047" bottom="0.5511811023622047"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L12"/>
  <sheetViews>
    <sheetView workbookViewId="0" topLeftCell="A7">
      <selection activeCell="J10" sqref="J10"/>
    </sheetView>
  </sheetViews>
  <sheetFormatPr defaultColWidth="9.00390625" defaultRowHeight="12.75"/>
  <cols>
    <col min="1" max="1" width="5.25390625" style="0" customWidth="1"/>
    <col min="4" max="4" width="30.375" style="0" customWidth="1"/>
    <col min="5" max="5" width="5.00390625" style="0" customWidth="1"/>
    <col min="6" max="6" width="5.625" style="0" customWidth="1"/>
    <col min="7" max="7" width="10.625" style="0" bestFit="1" customWidth="1"/>
    <col min="8" max="8" width="11.625" style="0" bestFit="1" customWidth="1"/>
    <col min="10" max="10" width="12.75390625" style="0" bestFit="1" customWidth="1"/>
    <col min="11" max="11" width="11.00390625" style="0" customWidth="1"/>
  </cols>
  <sheetData>
    <row r="1" spans="1:12" ht="15">
      <c r="A1" s="133" t="s">
        <v>142</v>
      </c>
      <c r="B1" s="133"/>
      <c r="C1" s="134"/>
      <c r="D1" s="134"/>
      <c r="E1" s="3"/>
      <c r="F1" s="3"/>
      <c r="G1" s="3"/>
      <c r="H1" s="3"/>
      <c r="I1" s="145" t="s">
        <v>137</v>
      </c>
      <c r="J1" s="125"/>
      <c r="K1" s="125"/>
      <c r="L1" s="6"/>
    </row>
    <row r="2" spans="1:12" ht="12.75">
      <c r="A2" s="143" t="s">
        <v>118</v>
      </c>
      <c r="B2" s="143"/>
      <c r="C2" s="143"/>
      <c r="D2" s="143"/>
      <c r="E2" s="143"/>
      <c r="F2" s="144"/>
      <c r="G2" s="144"/>
      <c r="H2" s="144"/>
      <c r="I2" s="144"/>
      <c r="J2" s="144"/>
      <c r="K2" s="144"/>
      <c r="L2" s="144"/>
    </row>
    <row r="3" spans="1:12" ht="49.5" customHeight="1">
      <c r="A3" s="21" t="s">
        <v>0</v>
      </c>
      <c r="B3" s="131" t="s">
        <v>21</v>
      </c>
      <c r="C3" s="132"/>
      <c r="D3" s="132"/>
      <c r="E3" s="21" t="s">
        <v>128</v>
      </c>
      <c r="F3" s="30" t="s">
        <v>32</v>
      </c>
      <c r="G3" s="21" t="s">
        <v>28</v>
      </c>
      <c r="H3" s="21" t="s">
        <v>19</v>
      </c>
      <c r="I3" s="21" t="s">
        <v>37</v>
      </c>
      <c r="J3" s="21" t="s">
        <v>20</v>
      </c>
      <c r="K3" s="21" t="s">
        <v>38</v>
      </c>
      <c r="L3" s="21" t="s">
        <v>39</v>
      </c>
    </row>
    <row r="4" spans="1:12" ht="153.75" customHeight="1">
      <c r="A4" s="43" t="s">
        <v>1</v>
      </c>
      <c r="B4" s="140" t="s">
        <v>130</v>
      </c>
      <c r="C4" s="141"/>
      <c r="D4" s="142"/>
      <c r="E4" s="38" t="s">
        <v>129</v>
      </c>
      <c r="F4" s="45">
        <v>8</v>
      </c>
      <c r="G4" s="46"/>
      <c r="H4" s="46"/>
      <c r="I4" s="47"/>
      <c r="J4" s="46"/>
      <c r="K4" s="38"/>
      <c r="L4" s="38"/>
    </row>
    <row r="5" spans="1:12" ht="146.25" customHeight="1">
      <c r="A5" s="43" t="s">
        <v>3</v>
      </c>
      <c r="B5" s="147" t="s">
        <v>131</v>
      </c>
      <c r="C5" s="147"/>
      <c r="D5" s="147"/>
      <c r="E5" s="38" t="s">
        <v>129</v>
      </c>
      <c r="F5" s="45">
        <v>8</v>
      </c>
      <c r="G5" s="46"/>
      <c r="H5" s="46"/>
      <c r="I5" s="47"/>
      <c r="J5" s="46"/>
      <c r="K5" s="38"/>
      <c r="L5" s="38"/>
    </row>
    <row r="6" spans="1:12" ht="117" customHeight="1">
      <c r="A6" s="43" t="s">
        <v>5</v>
      </c>
      <c r="B6" s="148" t="s">
        <v>124</v>
      </c>
      <c r="C6" s="147"/>
      <c r="D6" s="147"/>
      <c r="E6" s="44" t="s">
        <v>129</v>
      </c>
      <c r="F6" s="48">
        <v>4</v>
      </c>
      <c r="G6" s="49"/>
      <c r="H6" s="46"/>
      <c r="I6" s="47"/>
      <c r="J6" s="46"/>
      <c r="K6" s="38"/>
      <c r="L6" s="38"/>
    </row>
    <row r="7" spans="1:12" ht="100.5" customHeight="1">
      <c r="A7" s="43" t="s">
        <v>6</v>
      </c>
      <c r="B7" s="149" t="s">
        <v>125</v>
      </c>
      <c r="C7" s="147"/>
      <c r="D7" s="147"/>
      <c r="E7" s="38" t="s">
        <v>129</v>
      </c>
      <c r="F7" s="45">
        <v>3</v>
      </c>
      <c r="G7" s="46"/>
      <c r="H7" s="46"/>
      <c r="I7" s="47"/>
      <c r="J7" s="46"/>
      <c r="K7" s="38"/>
      <c r="L7" s="38"/>
    </row>
    <row r="8" spans="1:12" ht="125.25" customHeight="1">
      <c r="A8" s="43" t="s">
        <v>17</v>
      </c>
      <c r="B8" s="150" t="s">
        <v>126</v>
      </c>
      <c r="C8" s="151"/>
      <c r="D8" s="152"/>
      <c r="E8" s="38" t="s">
        <v>129</v>
      </c>
      <c r="F8" s="45">
        <v>3</v>
      </c>
      <c r="G8" s="46"/>
      <c r="H8" s="46"/>
      <c r="I8" s="47"/>
      <c r="J8" s="46"/>
      <c r="K8" s="38"/>
      <c r="L8" s="38"/>
    </row>
    <row r="9" spans="1:12" ht="135.75" customHeight="1">
      <c r="A9" s="43" t="s">
        <v>7</v>
      </c>
      <c r="B9" s="146" t="s">
        <v>127</v>
      </c>
      <c r="C9" s="128"/>
      <c r="D9" s="129"/>
      <c r="E9" s="38" t="s">
        <v>129</v>
      </c>
      <c r="F9" s="45">
        <v>8</v>
      </c>
      <c r="G9" s="46"/>
      <c r="H9" s="46"/>
      <c r="I9" s="47"/>
      <c r="J9" s="46"/>
      <c r="K9" s="38"/>
      <c r="L9" s="38"/>
    </row>
    <row r="10" spans="1:12" ht="12.75">
      <c r="A10" s="50"/>
      <c r="B10" s="51" t="s">
        <v>30</v>
      </c>
      <c r="C10" s="51"/>
      <c r="D10" s="51"/>
      <c r="E10" s="51"/>
      <c r="F10" s="52"/>
      <c r="G10" s="53"/>
      <c r="H10" s="54"/>
      <c r="I10" s="55"/>
      <c r="J10" s="54"/>
      <c r="K10" s="42"/>
      <c r="L10" s="42"/>
    </row>
    <row r="11" spans="1:12" ht="21" customHeight="1">
      <c r="A11" s="116" t="s">
        <v>100</v>
      </c>
      <c r="B11" s="116"/>
      <c r="C11" s="116"/>
      <c r="D11" s="116"/>
      <c r="E11" s="116"/>
      <c r="F11" s="116"/>
      <c r="G11" s="116"/>
      <c r="H11" s="116"/>
      <c r="I11" s="116"/>
      <c r="J11" s="116"/>
      <c r="K11" s="116"/>
      <c r="L11" s="116"/>
    </row>
    <row r="12" spans="1:12" ht="52.5" customHeight="1">
      <c r="A12" s="116" t="s">
        <v>121</v>
      </c>
      <c r="B12" s="116"/>
      <c r="C12" s="116"/>
      <c r="D12" s="116"/>
      <c r="E12" s="116"/>
      <c r="F12" s="116"/>
      <c r="G12" s="116"/>
      <c r="H12" s="116"/>
      <c r="I12" s="116"/>
      <c r="J12" s="116"/>
      <c r="K12" s="116"/>
      <c r="L12" s="116"/>
    </row>
  </sheetData>
  <mergeCells count="12">
    <mergeCell ref="A12:L12"/>
    <mergeCell ref="B9:D9"/>
    <mergeCell ref="A11:L11"/>
    <mergeCell ref="B5:D5"/>
    <mergeCell ref="B6:D6"/>
    <mergeCell ref="B7:D7"/>
    <mergeCell ref="B8:D8"/>
    <mergeCell ref="B3:D3"/>
    <mergeCell ref="B4:D4"/>
    <mergeCell ref="A2:L2"/>
    <mergeCell ref="A1:D1"/>
    <mergeCell ref="I1:K1"/>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13"/>
  <sheetViews>
    <sheetView tabSelected="1" workbookViewId="0" topLeftCell="A4">
      <selection activeCell="H6" sqref="H6:K8"/>
    </sheetView>
  </sheetViews>
  <sheetFormatPr defaultColWidth="9.00390625" defaultRowHeight="12.75"/>
  <cols>
    <col min="2" max="2" width="9.625" style="0" bestFit="1" customWidth="1"/>
    <col min="11" max="11" width="11.00390625" style="0" bestFit="1" customWidth="1"/>
  </cols>
  <sheetData>
    <row r="1" spans="1:12" ht="12.75">
      <c r="A1" s="153" t="s">
        <v>143</v>
      </c>
      <c r="B1" s="153"/>
      <c r="C1" s="153"/>
      <c r="D1" s="153"/>
      <c r="J1" s="125" t="s">
        <v>137</v>
      </c>
      <c r="K1" s="125"/>
      <c r="L1" s="125"/>
    </row>
    <row r="3" ht="12.75">
      <c r="A3" t="s">
        <v>134</v>
      </c>
    </row>
    <row r="5" spans="1:13" ht="60">
      <c r="A5" s="21" t="s">
        <v>0</v>
      </c>
      <c r="B5" s="154" t="s">
        <v>21</v>
      </c>
      <c r="C5" s="155"/>
      <c r="D5" s="155"/>
      <c r="E5" s="156"/>
      <c r="F5" s="21" t="s">
        <v>128</v>
      </c>
      <c r="G5" s="30" t="s">
        <v>32</v>
      </c>
      <c r="H5" s="21" t="s">
        <v>28</v>
      </c>
      <c r="I5" s="21" t="s">
        <v>19</v>
      </c>
      <c r="J5" s="21" t="s">
        <v>37</v>
      </c>
      <c r="K5" s="21" t="s">
        <v>20</v>
      </c>
      <c r="L5" s="21" t="s">
        <v>38</v>
      </c>
      <c r="M5" s="21" t="s">
        <v>39</v>
      </c>
    </row>
    <row r="6" spans="1:13" ht="135" customHeight="1">
      <c r="A6" s="95" t="s">
        <v>1</v>
      </c>
      <c r="B6" s="157" t="s">
        <v>119</v>
      </c>
      <c r="C6" s="158"/>
      <c r="D6" s="158"/>
      <c r="E6" s="158"/>
      <c r="F6" s="87" t="s">
        <v>33</v>
      </c>
      <c r="G6" s="87">
        <v>4</v>
      </c>
      <c r="H6" s="89"/>
      <c r="I6" s="90"/>
      <c r="J6" s="91"/>
      <c r="K6" s="98"/>
      <c r="L6" s="91"/>
      <c r="M6" s="38"/>
    </row>
    <row r="7" spans="1:13" ht="44.25" customHeight="1">
      <c r="A7" s="27" t="s">
        <v>3</v>
      </c>
      <c r="B7" s="159" t="s">
        <v>120</v>
      </c>
      <c r="C7" s="160"/>
      <c r="D7" s="160"/>
      <c r="E7" s="161"/>
      <c r="F7" s="94"/>
      <c r="G7" s="87">
        <v>10</v>
      </c>
      <c r="H7" s="89"/>
      <c r="I7" s="90"/>
      <c r="J7" s="91"/>
      <c r="K7" s="98"/>
      <c r="L7" s="91"/>
      <c r="M7" s="38"/>
    </row>
    <row r="8" spans="1:13" ht="21" customHeight="1">
      <c r="A8" s="96"/>
      <c r="B8" s="162"/>
      <c r="C8" s="163"/>
      <c r="D8" s="163"/>
      <c r="E8" s="164"/>
      <c r="F8" s="96"/>
      <c r="G8" s="96"/>
      <c r="H8" s="96"/>
      <c r="I8" s="97"/>
      <c r="J8" s="96"/>
      <c r="K8" s="99"/>
      <c r="L8" s="96"/>
      <c r="M8" s="96"/>
    </row>
    <row r="10" ht="23.25" customHeight="1">
      <c r="A10" s="81" t="s">
        <v>100</v>
      </c>
    </row>
    <row r="11" spans="1:13" ht="46.5" customHeight="1">
      <c r="A11" s="116" t="s">
        <v>121</v>
      </c>
      <c r="B11" s="116"/>
      <c r="C11" s="116"/>
      <c r="D11" s="116"/>
      <c r="E11" s="116"/>
      <c r="F11" s="116"/>
      <c r="G11" s="116"/>
      <c r="H11" s="116"/>
      <c r="I11" s="116"/>
      <c r="J11" s="116"/>
      <c r="K11" s="116"/>
      <c r="L11" s="116"/>
      <c r="M11" s="116"/>
    </row>
    <row r="13" ht="12.75">
      <c r="B13" s="100"/>
    </row>
  </sheetData>
  <mergeCells count="7">
    <mergeCell ref="A1:D1"/>
    <mergeCell ref="A11:M11"/>
    <mergeCell ref="J1:L1"/>
    <mergeCell ref="B5:E5"/>
    <mergeCell ref="B6:E6"/>
    <mergeCell ref="B7:E7"/>
    <mergeCell ref="B8:E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Materiał szewny</dc:title>
  <dc:subject>zał nr 2</dc:subject>
  <dc:creator/>
  <cp:keywords>nici</cp:keywords>
  <dc:description/>
  <cp:lastModifiedBy>Beata Kostrzewa</cp:lastModifiedBy>
  <cp:lastPrinted>2010-11-04T10:59:39Z</cp:lastPrinted>
  <dcterms:created xsi:type="dcterms:W3CDTF">2002-04-19T07:11:01Z</dcterms:created>
  <dcterms:modified xsi:type="dcterms:W3CDTF">2010-11-05T09:52:52Z</dcterms:modified>
  <cp:category>chirurgia</cp:category>
  <cp:version/>
  <cp:contentType/>
  <cp:contentStatus/>
</cp:coreProperties>
</file>