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Pakiet" sheetId="1" r:id="rId1"/>
  </sheets>
  <definedNames>
    <definedName name="_xlnm.Print_Area" localSheetId="0">'Pakiet'!#REF!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17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7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7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7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7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6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6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6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6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6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5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8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8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8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8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8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8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8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8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1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4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3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O12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N1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M1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L1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K1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J1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I1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H1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G1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F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E1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D1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C1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A10" authorId="0">
      <text>
        <r>
          <rPr>
            <b/>
            <sz val="9"/>
            <color indexed="8"/>
            <rFont val="Calibri"/>
            <family val="2"/>
          </rPr>
          <t>pakiet.lp</t>
        </r>
      </text>
    </comment>
    <comment ref="B10" authorId="0">
      <text>
        <r>
          <rPr>
            <b/>
            <sz val="9"/>
            <color indexed="8"/>
            <rFont val="Calibri"/>
            <family val="2"/>
          </rPr>
          <t>pakiet.nazwa</t>
        </r>
      </text>
    </comment>
    <comment ref="C10" authorId="0">
      <text>
        <r>
          <rPr>
            <b/>
            <sz val="9"/>
            <color indexed="8"/>
            <rFont val="Calibri"/>
            <family val="2"/>
          </rPr>
          <t>pakiet.uwagiz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D10" authorId="0">
      <text>
        <r>
          <rPr>
            <b/>
            <sz val="9"/>
            <color indexed="8"/>
            <rFont val="Calibri"/>
            <family val="2"/>
          </rPr>
          <t>pakiet.jm</t>
        </r>
      </text>
    </comment>
    <comment ref="E10" authorId="0">
      <text>
        <r>
          <rPr>
            <b/>
            <sz val="9"/>
            <color indexed="8"/>
            <rFont val="Calibri"/>
            <family val="2"/>
          </rPr>
          <t>pakiet.opak</t>
        </r>
      </text>
    </comment>
    <comment ref="F10" authorId="0">
      <text>
        <r>
          <rPr>
            <b/>
            <sz val="9"/>
            <color indexed="8"/>
            <rFont val="Calibri"/>
            <family val="2"/>
          </rPr>
          <t>pakiet.iloscwopak</t>
        </r>
      </text>
    </comment>
    <comment ref="G10" authorId="0">
      <text>
        <r>
          <rPr>
            <b/>
            <sz val="9"/>
            <color indexed="8"/>
            <rFont val="Calibri"/>
            <family val="2"/>
          </rPr>
          <t>pakiet.dawka</t>
        </r>
      </text>
    </comment>
    <comment ref="H10" authorId="0">
      <text>
        <r>
          <rPr>
            <b/>
            <sz val="9"/>
            <color indexed="8"/>
            <rFont val="Calibri"/>
            <family val="2"/>
          </rPr>
          <t>pakiet.postac</t>
        </r>
      </text>
    </comment>
    <comment ref="I10" authorId="0">
      <text>
        <r>
          <rPr>
            <b/>
            <sz val="9"/>
            <color indexed="8"/>
            <rFont val="Calibri"/>
            <family val="2"/>
          </rPr>
          <t>pakiet.ilosczam</t>
        </r>
      </text>
    </comment>
    <comment ref="J10" authorId="0">
      <text>
        <r>
          <rPr>
            <b/>
            <sz val="9"/>
            <color indexed="8"/>
            <rFont val="Calibri"/>
            <family val="2"/>
          </rPr>
          <t>pakiet.cenan</t>
        </r>
      </text>
    </comment>
    <comment ref="K10" authorId="0">
      <text>
        <r>
          <rPr>
            <b/>
            <sz val="9"/>
            <color indexed="8"/>
            <rFont val="Calibri"/>
            <family val="2"/>
          </rPr>
          <t>pakiet.wartoscn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L10" authorId="0">
      <text>
        <r>
          <rPr>
            <b/>
            <sz val="9"/>
            <color indexed="8"/>
            <rFont val="Calibri"/>
            <family val="2"/>
          </rPr>
          <t>pakiet.vat</t>
        </r>
      </text>
    </comment>
    <comment ref="M10" authorId="0">
      <text>
        <r>
          <rPr>
            <b/>
            <sz val="9"/>
            <color indexed="8"/>
            <rFont val="Calibri"/>
            <family val="2"/>
          </rPr>
          <t>pakiet.cenab</t>
        </r>
        <r>
          <rPr>
            <b/>
            <sz val="9"/>
            <color indexed="8"/>
            <rFont val="Calibri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"/>
            <rFont val="Calibri"/>
            <family val="2"/>
          </rPr>
          <t>pakiet.wartoscb</t>
        </r>
      </text>
    </comment>
    <comment ref="O10" authorId="0">
      <text>
        <r>
          <rPr>
            <b/>
            <sz val="9"/>
            <color indexed="8"/>
            <rFont val="Calibri"/>
            <family val="2"/>
          </rPr>
          <t>pakiet.uwagid</t>
        </r>
      </text>
    </comment>
    <comment ref="A11" authorId="0">
      <text>
        <r>
          <rPr>
            <b/>
            <sz val="9"/>
            <color indexed="8"/>
            <rFont val="Calibri"/>
            <family val="2"/>
          </rPr>
          <t>id_:15423;</t>
        </r>
      </text>
    </comment>
    <comment ref="B1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2" authorId="0">
      <text>
        <r>
          <rPr>
            <b/>
            <sz val="9"/>
            <color indexed="8"/>
            <rFont val="Calibri"/>
            <family val="2"/>
          </rPr>
          <t>id_:15426;</t>
        </r>
      </text>
    </comment>
    <comment ref="B1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3" authorId="0">
      <text>
        <r>
          <rPr>
            <b/>
            <sz val="9"/>
            <color indexed="8"/>
            <rFont val="Calibri"/>
            <family val="2"/>
          </rPr>
          <t>id_:15425;</t>
        </r>
      </text>
    </comment>
    <comment ref="B1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4" authorId="0">
      <text>
        <r>
          <rPr>
            <b/>
            <sz val="9"/>
            <color indexed="8"/>
            <rFont val="Calibri"/>
            <family val="2"/>
          </rPr>
          <t>id_:15424;</t>
        </r>
      </text>
    </comment>
    <comment ref="B1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5" authorId="0">
      <text>
        <r>
          <rPr>
            <b/>
            <sz val="9"/>
            <color indexed="8"/>
            <rFont val="Calibri"/>
            <family val="2"/>
          </rPr>
          <t>id_:15068;</t>
        </r>
      </text>
    </comment>
    <comment ref="B1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6" authorId="0">
      <text>
        <r>
          <rPr>
            <b/>
            <sz val="9"/>
            <color indexed="8"/>
            <rFont val="Calibri"/>
            <family val="2"/>
          </rPr>
          <t>id_:15067;</t>
        </r>
      </text>
    </comment>
    <comment ref="B1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7" authorId="0">
      <text>
        <r>
          <rPr>
            <b/>
            <sz val="9"/>
            <color indexed="8"/>
            <rFont val="Calibri"/>
            <family val="2"/>
          </rPr>
          <t>id_:15066;</t>
        </r>
      </text>
    </comment>
    <comment ref="B1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18" authorId="0">
      <text>
        <r>
          <rPr>
            <b/>
            <sz val="9"/>
            <color indexed="8"/>
            <rFont val="Calibri"/>
            <family val="2"/>
          </rPr>
          <t>id_:14947;</t>
        </r>
      </text>
    </comment>
    <comment ref="B18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A28" authorId="0">
      <text>
        <r>
          <rPr>
            <b/>
            <sz val="9"/>
            <color indexed="8"/>
            <rFont val="Calibri"/>
            <family val="2"/>
          </rPr>
          <t>pakiet.end</t>
        </r>
      </text>
    </comment>
    <comment ref="A19" authorId="0">
      <text>
        <r>
          <rPr>
            <b/>
            <sz val="9"/>
            <color indexed="8"/>
            <rFont val="Calibri"/>
            <family val="2"/>
          </rPr>
          <t>id_:14688;</t>
        </r>
      </text>
    </comment>
    <comment ref="B19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19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19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19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19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19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19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19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19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19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19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19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19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0" authorId="0">
      <text>
        <r>
          <rPr>
            <b/>
            <sz val="9"/>
            <color indexed="8"/>
            <rFont val="Calibri"/>
            <family val="2"/>
          </rPr>
          <t>id_:15134;</t>
        </r>
      </text>
    </comment>
    <comment ref="B20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0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0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0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0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0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0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0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0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0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0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0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0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1" authorId="0">
      <text>
        <r>
          <rPr>
            <b/>
            <sz val="9"/>
            <color indexed="8"/>
            <rFont val="Calibri"/>
            <family val="2"/>
          </rPr>
          <t>id_:15133;</t>
        </r>
      </text>
    </comment>
    <comment ref="B21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1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1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1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1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1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1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1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1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1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1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1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1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2" authorId="0">
      <text>
        <r>
          <rPr>
            <b/>
            <sz val="9"/>
            <color indexed="8"/>
            <rFont val="Calibri"/>
            <family val="2"/>
          </rPr>
          <t>id_:15132;</t>
        </r>
      </text>
    </comment>
    <comment ref="B22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2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2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2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2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2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2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2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2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2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2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2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2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3" authorId="0">
      <text>
        <r>
          <rPr>
            <b/>
            <sz val="9"/>
            <color indexed="8"/>
            <rFont val="Calibri"/>
            <family val="2"/>
          </rPr>
          <t>id_:15121;</t>
        </r>
      </text>
    </comment>
    <comment ref="B23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3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3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3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3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3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3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3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3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3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3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3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3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4" authorId="0">
      <text>
        <r>
          <rPr>
            <b/>
            <sz val="9"/>
            <color indexed="8"/>
            <rFont val="Calibri"/>
            <family val="2"/>
          </rPr>
          <t>id_:15120;</t>
        </r>
      </text>
    </comment>
    <comment ref="B24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4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4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4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4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4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4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4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4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4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4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4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4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5" authorId="0">
      <text>
        <r>
          <rPr>
            <b/>
            <sz val="9"/>
            <color indexed="8"/>
            <rFont val="Calibri"/>
            <family val="2"/>
          </rPr>
          <t>id_:15322;</t>
        </r>
      </text>
    </comment>
    <comment ref="B25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5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5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5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5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5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5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5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5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5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5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5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5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6" authorId="0">
      <text>
        <r>
          <rPr>
            <b/>
            <sz val="9"/>
            <color indexed="8"/>
            <rFont val="Calibri"/>
            <family val="2"/>
          </rPr>
          <t>id_:14699;</t>
        </r>
      </text>
    </comment>
    <comment ref="B26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6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6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6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6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6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6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6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6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6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6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6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6" authorId="0">
      <text>
        <r>
          <rPr>
            <sz val="11"/>
            <color rgb="FF000000"/>
            <rFont val="Calibri"/>
            <family val="2"/>
          </rPr>
          <t>uwagid</t>
        </r>
      </text>
    </comment>
    <comment ref="A27" authorId="0">
      <text>
        <r>
          <rPr>
            <b/>
            <sz val="9"/>
            <color indexed="8"/>
            <rFont val="Calibri"/>
            <family val="2"/>
          </rPr>
          <t>id_:15324;</t>
        </r>
      </text>
    </comment>
    <comment ref="B27" authorId="0">
      <text>
        <r>
          <rPr>
            <sz val="11"/>
            <color rgb="FF000000"/>
            <rFont val="Calibri"/>
            <family val="2"/>
          </rPr>
          <t>nazwa</t>
        </r>
      </text>
    </comment>
    <comment ref="C27" authorId="0">
      <text>
        <r>
          <rPr>
            <sz val="11"/>
            <color rgb="FF000000"/>
            <rFont val="Calibri"/>
            <family val="2"/>
          </rPr>
          <t>uwagiz</t>
        </r>
      </text>
    </comment>
    <comment ref="D27" authorId="0">
      <text>
        <r>
          <rPr>
            <sz val="11"/>
            <color rgb="FF000000"/>
            <rFont val="Calibri"/>
            <family val="2"/>
          </rPr>
          <t>jm</t>
        </r>
      </text>
    </comment>
    <comment ref="E2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F27" authorId="0">
      <text>
        <r>
          <rPr>
            <sz val="11"/>
            <color rgb="FF000000"/>
            <rFont val="Calibri"/>
            <family val="2"/>
          </rPr>
          <t>opak</t>
        </r>
      </text>
    </comment>
    <comment ref="G27" authorId="0">
      <text>
        <r>
          <rPr>
            <sz val="11"/>
            <color rgb="FF000000"/>
            <rFont val="Calibri"/>
            <family val="2"/>
          </rPr>
          <t>dawka</t>
        </r>
      </text>
    </comment>
    <comment ref="H27" authorId="0">
      <text>
        <r>
          <rPr>
            <sz val="11"/>
            <color rgb="FF000000"/>
            <rFont val="Calibri"/>
            <family val="2"/>
          </rPr>
          <t>postac</t>
        </r>
      </text>
    </comment>
    <comment ref="I27" authorId="0">
      <text>
        <r>
          <rPr>
            <sz val="11"/>
            <color rgb="FF000000"/>
            <rFont val="Calibri"/>
            <family val="2"/>
          </rPr>
          <t>ilosc</t>
        </r>
      </text>
    </comment>
    <comment ref="J27" authorId="0">
      <text>
        <r>
          <rPr>
            <sz val="11"/>
            <color rgb="FF000000"/>
            <rFont val="Calibri"/>
            <family val="2"/>
          </rPr>
          <t>cenan</t>
        </r>
      </text>
    </comment>
    <comment ref="K27" authorId="0">
      <text>
        <r>
          <rPr>
            <sz val="11"/>
            <color rgb="FF000000"/>
            <rFont val="Calibri"/>
            <family val="2"/>
          </rPr>
          <t>wartn</t>
        </r>
      </text>
    </comment>
    <comment ref="L27" authorId="0">
      <text>
        <r>
          <rPr>
            <sz val="11"/>
            <color rgb="FF000000"/>
            <rFont val="Calibri"/>
            <family val="2"/>
          </rPr>
          <t>vat</t>
        </r>
      </text>
    </comment>
    <comment ref="M27" authorId="0">
      <text>
        <r>
          <rPr>
            <sz val="11"/>
            <color rgb="FF000000"/>
            <rFont val="Calibri"/>
            <family val="2"/>
          </rPr>
          <t>cenab</t>
        </r>
      </text>
    </comment>
    <comment ref="N27" authorId="0">
      <text>
        <r>
          <rPr>
            <sz val="11"/>
            <color rgb="FF000000"/>
            <rFont val="Calibri"/>
            <family val="2"/>
          </rPr>
          <t>wartb</t>
        </r>
      </text>
    </comment>
    <comment ref="O27" authorId="0">
      <text>
        <r>
          <rPr>
            <sz val="11"/>
            <color rgb="FF000000"/>
            <rFont val="Calibri"/>
            <family val="2"/>
          </rPr>
          <t>uwagid</t>
        </r>
      </text>
    </comment>
  </commentList>
</comments>
</file>

<file path=xl/sharedStrings.xml><?xml version="1.0" encoding="utf-8"?>
<sst xmlns="http://schemas.openxmlformats.org/spreadsheetml/2006/main" count="136" uniqueCount="79">
  <si>
    <t>L.p.</t>
  </si>
  <si>
    <t>Nazwa towaru</t>
  </si>
  <si>
    <t>Uwagi zamawiającego</t>
  </si>
  <si>
    <t>J.M.</t>
  </si>
  <si>
    <t>Opakowanie</t>
  </si>
  <si>
    <t>Ilość w opak.</t>
  </si>
  <si>
    <t>Dawka</t>
  </si>
  <si>
    <t>Postać</t>
  </si>
  <si>
    <t>Il.zamaw.</t>
  </si>
  <si>
    <t>Cena netto</t>
  </si>
  <si>
    <t>Wartość netto</t>
  </si>
  <si>
    <t>VAT</t>
  </si>
  <si>
    <t>Cena brutto</t>
  </si>
  <si>
    <t>Wartość brutto</t>
  </si>
  <si>
    <t>Uwagi (100 znaków)</t>
  </si>
  <si>
    <t>op.</t>
  </si>
  <si>
    <t>tabletki powlekane</t>
  </si>
  <si>
    <t>11</t>
  </si>
  <si>
    <t>Triplixam tabletki powlekane 5mg+1,25mg+5mg 90 tabl.</t>
  </si>
  <si>
    <t>90 tabl.</t>
  </si>
  <si>
    <t>5mg+1,25mg+5mg</t>
  </si>
  <si>
    <t>14</t>
  </si>
  <si>
    <t>Triplixam tabletki powlekane 0,01g+2,5mg+0,01g 90 tabl.</t>
  </si>
  <si>
    <t>0,01g+2,5mg+0,01g</t>
  </si>
  <si>
    <t>15</t>
  </si>
  <si>
    <t>Triplixam tabletki powlekane 0,01g+2,5mg+5mg 90 tabl.</t>
  </si>
  <si>
    <t>0,01g+2,5mg+5mg</t>
  </si>
  <si>
    <t>16</t>
  </si>
  <si>
    <t>Triplixam tabletki powlekane 5mg+1,25mg+0,01g 90 tabl.</t>
  </si>
  <si>
    <t>5mg+1,25mg+0,01g</t>
  </si>
  <si>
    <t>0,06 g</t>
  </si>
  <si>
    <t>5 mg</t>
  </si>
  <si>
    <t>tabletki</t>
  </si>
  <si>
    <t>0,01 g</t>
  </si>
  <si>
    <t>54</t>
  </si>
  <si>
    <t>Co-Prestarium tabletki 5mg+5mg 90 tabl. (3 blist.x30 szt.)</t>
  </si>
  <si>
    <t>90 tabl. (3 blist.x30 szt.)</t>
  </si>
  <si>
    <t>5mg+5mg</t>
  </si>
  <si>
    <t>55</t>
  </si>
  <si>
    <t>Co-Prestarium tabletki 0,01g+5mg 90 tabl. (3 poj.x30tabl.)</t>
  </si>
  <si>
    <t>90 tabl. (3 poj.x30tabl.)</t>
  </si>
  <si>
    <t>0,01g+5mg</t>
  </si>
  <si>
    <t>56</t>
  </si>
  <si>
    <t>Co-Prestarium tabletki 0,01g+0,01g 90 tabl. (3 poj.x30tabl.)</t>
  </si>
  <si>
    <t>0,01g+0,01g</t>
  </si>
  <si>
    <t>119</t>
  </si>
  <si>
    <t>Co-Prestarium tabletki 5mg+0,01g 90 tabl. (3 poj.x30tabl.)</t>
  </si>
  <si>
    <t>5mg+0,01g</t>
  </si>
  <si>
    <t>249</t>
  </si>
  <si>
    <t>Diaprel MR tabletki o zmodyfikowanym uwal 0,06 g 90 tabl.</t>
  </si>
  <si>
    <t>tabletki o zmodyfikowanym uwal</t>
  </si>
  <si>
    <t>256</t>
  </si>
  <si>
    <t>Prestarium 10 mg tabletki powlekane 0,01 g 90 tabl.</t>
  </si>
  <si>
    <t>257</t>
  </si>
  <si>
    <t>Prestarium 5 mg tabletki powlekane 5 mg 90 tabl.</t>
  </si>
  <si>
    <t>258</t>
  </si>
  <si>
    <t>Preductal MR tabletki o zmodyfikowanym uwal 0,035 g 90 tabl. (5x18)</t>
  </si>
  <si>
    <t>90 tabl. (5x18)</t>
  </si>
  <si>
    <t>0,035 g</t>
  </si>
  <si>
    <t>263</t>
  </si>
  <si>
    <t>Noliprel Bi-Forte tabletki powlekane 0,01g+2,5mg 90 tabl. (3 poj.x30tabl.)</t>
  </si>
  <si>
    <t>0,01g+2,5mg</t>
  </si>
  <si>
    <t>264</t>
  </si>
  <si>
    <t>Noliprel Forte tabletki powlekane 5mg+1,25mg 90 tabl. (3 poj.x30tabl.)</t>
  </si>
  <si>
    <t>5mg+1,25mg</t>
  </si>
  <si>
    <t>300</t>
  </si>
  <si>
    <t>Noliprel tabletki powlekane 2,5mg+0,625mg 90 tabl. (3 poj.x30tabl.)</t>
  </si>
  <si>
    <t>2,5mg+0,625mg</t>
  </si>
  <si>
    <t>330</t>
  </si>
  <si>
    <t>Tertensif SR 1,5mg x 108 tabl.</t>
  </si>
  <si>
    <t>108 szt</t>
  </si>
  <si>
    <t>1,5mg</t>
  </si>
  <si>
    <t>tabl</t>
  </si>
  <si>
    <t>336</t>
  </si>
  <si>
    <t>Tertens -AM tabletki powlekane o zmodyfiko 1,5mg+5mg 90 tabl.</t>
  </si>
  <si>
    <t>1,5mg+5mg</t>
  </si>
  <si>
    <t>tabletki powlekane o zmodyfiko</t>
  </si>
  <si>
    <t>Anpharm</t>
  </si>
  <si>
    <t>Zał. 1a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</si>
</sst>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&quot;zł&quot;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3" fillId="0" borderId="0" applyFont="0" applyFill="0" applyBorder="0" applyAlignment="0" applyProtection="0"/>
    <xf numFmtId="0" fontId="36" fillId="0" borderId="0" applyNumberFormat="0" applyBorder="0" applyProtection="0">
      <alignment/>
    </xf>
    <xf numFmtId="166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43" fillId="33" borderId="10" xfId="0" applyNumberFormat="1" applyFont="1" applyFill="1" applyBorder="1" applyAlignment="1">
      <alignment wrapText="1"/>
    </xf>
    <xf numFmtId="1" fontId="43" fillId="34" borderId="10" xfId="0" applyNumberFormat="1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2" fontId="43" fillId="34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vertical="center"/>
    </xf>
    <xf numFmtId="1" fontId="43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wrapText="1"/>
    </xf>
    <xf numFmtId="2" fontId="43" fillId="33" borderId="10" xfId="0" applyNumberFormat="1" applyFont="1" applyFill="1" applyBorder="1" applyAlignment="1">
      <alignment wrapText="1"/>
    </xf>
    <xf numFmtId="2" fontId="43" fillId="35" borderId="10" xfId="0" applyNumberFormat="1" applyFont="1" applyFill="1" applyBorder="1" applyAlignment="1">
      <alignment wrapText="1"/>
    </xf>
    <xf numFmtId="0" fontId="0" fillId="33" borderId="0" xfId="0" applyFill="1" applyAlignment="1">
      <alignment vertical="center"/>
    </xf>
    <xf numFmtId="1" fontId="43" fillId="33" borderId="0" xfId="0" applyNumberFormat="1" applyFont="1" applyFill="1" applyAlignment="1">
      <alignment/>
    </xf>
    <xf numFmtId="0" fontId="43" fillId="33" borderId="0" xfId="0" applyFont="1" applyFill="1" applyAlignment="1">
      <alignment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4" fillId="36" borderId="10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6.140625" style="0" customWidth="1"/>
    <col min="2" max="2" width="16.57421875" style="0" customWidth="1"/>
    <col min="3" max="6" width="9.140625" style="0" customWidth="1"/>
    <col min="7" max="7" width="14.57421875" style="0" customWidth="1"/>
    <col min="8" max="8" width="11.421875" style="0" customWidth="1"/>
    <col min="9" max="13" width="9.140625" style="0" customWidth="1"/>
    <col min="15" max="15" width="12.00390625" style="0" customWidth="1"/>
  </cols>
  <sheetData>
    <row r="4" s="1" customFormat="1" ht="15"/>
    <row r="7" ht="15">
      <c r="O7" t="s">
        <v>78</v>
      </c>
    </row>
    <row r="9" spans="1:15" ht="15" customHeight="1">
      <c r="A9" s="19" t="s">
        <v>77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2" customFormat="1" ht="33.7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7" t="s">
        <v>8</v>
      </c>
      <c r="J10" s="7" t="s">
        <v>9</v>
      </c>
      <c r="K10" s="7" t="s">
        <v>10</v>
      </c>
      <c r="L10" s="5" t="s">
        <v>11</v>
      </c>
      <c r="M10" s="5" t="s">
        <v>12</v>
      </c>
      <c r="N10" s="7" t="s">
        <v>13</v>
      </c>
      <c r="O10" s="7" t="s">
        <v>14</v>
      </c>
      <c r="P10" s="8"/>
    </row>
    <row r="11" spans="1:16" s="3" customFormat="1" ht="28.5" customHeight="1">
      <c r="A11" s="9" t="s">
        <v>17</v>
      </c>
      <c r="B11" s="10" t="s">
        <v>18</v>
      </c>
      <c r="C11" s="11"/>
      <c r="D11" s="11" t="s">
        <v>15</v>
      </c>
      <c r="E11" s="11" t="s">
        <v>19</v>
      </c>
      <c r="F11" s="11" t="s">
        <v>19</v>
      </c>
      <c r="G11" s="11" t="s">
        <v>20</v>
      </c>
      <c r="H11" s="11" t="s">
        <v>16</v>
      </c>
      <c r="I11" s="12">
        <v>5</v>
      </c>
      <c r="J11" s="13">
        <v>12</v>
      </c>
      <c r="K11" s="12">
        <f aca="true" t="shared" si="0" ref="K11:K27">(I11*J11)</f>
        <v>60</v>
      </c>
      <c r="L11" s="4">
        <v>8</v>
      </c>
      <c r="M11" s="12">
        <f aca="true" t="shared" si="1" ref="M11:M27">(J11*((100+L11)/100))</f>
        <v>12.96</v>
      </c>
      <c r="N11" s="12">
        <f aca="true" t="shared" si="2" ref="N11:N27">(I11*M11)</f>
        <v>64.80000000000001</v>
      </c>
      <c r="O11" s="13"/>
      <c r="P11" s="14"/>
    </row>
    <row r="12" spans="1:16" s="3" customFormat="1" ht="32.25" customHeight="1">
      <c r="A12" s="9" t="s">
        <v>21</v>
      </c>
      <c r="B12" s="10" t="s">
        <v>22</v>
      </c>
      <c r="C12" s="11"/>
      <c r="D12" s="11" t="s">
        <v>15</v>
      </c>
      <c r="E12" s="11" t="s">
        <v>19</v>
      </c>
      <c r="F12" s="11" t="s">
        <v>19</v>
      </c>
      <c r="G12" s="11" t="s">
        <v>23</v>
      </c>
      <c r="H12" s="11" t="s">
        <v>16</v>
      </c>
      <c r="I12" s="12">
        <v>3</v>
      </c>
      <c r="J12" s="13">
        <v>20</v>
      </c>
      <c r="K12" s="12">
        <f t="shared" si="0"/>
        <v>60</v>
      </c>
      <c r="L12" s="4">
        <v>8</v>
      </c>
      <c r="M12" s="12">
        <f t="shared" si="1"/>
        <v>21.6</v>
      </c>
      <c r="N12" s="12">
        <f t="shared" si="2"/>
        <v>64.80000000000001</v>
      </c>
      <c r="O12" s="13"/>
      <c r="P12" s="14"/>
    </row>
    <row r="13" spans="1:16" s="3" customFormat="1" ht="32.25" customHeight="1">
      <c r="A13" s="9" t="s">
        <v>24</v>
      </c>
      <c r="B13" s="10" t="s">
        <v>25</v>
      </c>
      <c r="C13" s="11"/>
      <c r="D13" s="11" t="s">
        <v>15</v>
      </c>
      <c r="E13" s="11" t="s">
        <v>19</v>
      </c>
      <c r="F13" s="11" t="s">
        <v>19</v>
      </c>
      <c r="G13" s="11" t="s">
        <v>26</v>
      </c>
      <c r="H13" s="11" t="s">
        <v>16</v>
      </c>
      <c r="I13" s="12">
        <v>2</v>
      </c>
      <c r="J13" s="13">
        <v>20</v>
      </c>
      <c r="K13" s="12">
        <f t="shared" si="0"/>
        <v>40</v>
      </c>
      <c r="L13" s="4">
        <v>8</v>
      </c>
      <c r="M13" s="12">
        <f t="shared" si="1"/>
        <v>21.6</v>
      </c>
      <c r="N13" s="12">
        <f t="shared" si="2"/>
        <v>43.2</v>
      </c>
      <c r="O13" s="13"/>
      <c r="P13" s="14"/>
    </row>
    <row r="14" spans="1:16" s="3" customFormat="1" ht="32.25" customHeight="1">
      <c r="A14" s="9" t="s">
        <v>27</v>
      </c>
      <c r="B14" s="10" t="s">
        <v>28</v>
      </c>
      <c r="C14" s="11"/>
      <c r="D14" s="11" t="s">
        <v>15</v>
      </c>
      <c r="E14" s="11" t="s">
        <v>19</v>
      </c>
      <c r="F14" s="11" t="s">
        <v>19</v>
      </c>
      <c r="G14" s="11" t="s">
        <v>29</v>
      </c>
      <c r="H14" s="11" t="s">
        <v>16</v>
      </c>
      <c r="I14" s="12">
        <v>2</v>
      </c>
      <c r="J14" s="13">
        <v>12</v>
      </c>
      <c r="K14" s="12">
        <f t="shared" si="0"/>
        <v>24</v>
      </c>
      <c r="L14" s="4">
        <v>8</v>
      </c>
      <c r="M14" s="12">
        <f t="shared" si="1"/>
        <v>12.96</v>
      </c>
      <c r="N14" s="12">
        <f t="shared" si="2"/>
        <v>25.92</v>
      </c>
      <c r="O14" s="13"/>
      <c r="P14" s="14"/>
    </row>
    <row r="15" spans="1:16" s="3" customFormat="1" ht="32.25" customHeight="1">
      <c r="A15" s="9" t="s">
        <v>34</v>
      </c>
      <c r="B15" s="10" t="s">
        <v>35</v>
      </c>
      <c r="C15" s="11"/>
      <c r="D15" s="11" t="s">
        <v>15</v>
      </c>
      <c r="E15" s="11" t="s">
        <v>36</v>
      </c>
      <c r="F15" s="11" t="s">
        <v>36</v>
      </c>
      <c r="G15" s="11" t="s">
        <v>37</v>
      </c>
      <c r="H15" s="11" t="s">
        <v>32</v>
      </c>
      <c r="I15" s="12">
        <v>15</v>
      </c>
      <c r="J15" s="13">
        <v>9</v>
      </c>
      <c r="K15" s="12">
        <f t="shared" si="0"/>
        <v>135</v>
      </c>
      <c r="L15" s="4">
        <v>8</v>
      </c>
      <c r="M15" s="12">
        <f t="shared" si="1"/>
        <v>9.72</v>
      </c>
      <c r="N15" s="12">
        <f t="shared" si="2"/>
        <v>145.8</v>
      </c>
      <c r="O15" s="13"/>
      <c r="P15" s="14"/>
    </row>
    <row r="16" spans="1:16" s="3" customFormat="1" ht="32.25" customHeight="1">
      <c r="A16" s="9" t="s">
        <v>38</v>
      </c>
      <c r="B16" s="10" t="s">
        <v>39</v>
      </c>
      <c r="C16" s="11"/>
      <c r="D16" s="11" t="s">
        <v>15</v>
      </c>
      <c r="E16" s="11" t="s">
        <v>40</v>
      </c>
      <c r="F16" s="11" t="s">
        <v>40</v>
      </c>
      <c r="G16" s="11" t="s">
        <v>41</v>
      </c>
      <c r="H16" s="11" t="s">
        <v>32</v>
      </c>
      <c r="I16" s="12">
        <v>2</v>
      </c>
      <c r="J16" s="13">
        <v>18</v>
      </c>
      <c r="K16" s="12">
        <f t="shared" si="0"/>
        <v>36</v>
      </c>
      <c r="L16" s="4">
        <v>8</v>
      </c>
      <c r="M16" s="12">
        <f t="shared" si="1"/>
        <v>19.44</v>
      </c>
      <c r="N16" s="12">
        <f t="shared" si="2"/>
        <v>38.88</v>
      </c>
      <c r="O16" s="13"/>
      <c r="P16" s="14"/>
    </row>
    <row r="17" spans="1:16" s="3" customFormat="1" ht="32.25" customHeight="1">
      <c r="A17" s="9" t="s">
        <v>42</v>
      </c>
      <c r="B17" s="10" t="s">
        <v>43</v>
      </c>
      <c r="C17" s="11"/>
      <c r="D17" s="11" t="s">
        <v>15</v>
      </c>
      <c r="E17" s="11" t="s">
        <v>40</v>
      </c>
      <c r="F17" s="11" t="s">
        <v>40</v>
      </c>
      <c r="G17" s="11" t="s">
        <v>44</v>
      </c>
      <c r="H17" s="11" t="s">
        <v>32</v>
      </c>
      <c r="I17" s="12">
        <v>10</v>
      </c>
      <c r="J17" s="13">
        <v>18</v>
      </c>
      <c r="K17" s="12">
        <f t="shared" si="0"/>
        <v>180</v>
      </c>
      <c r="L17" s="4">
        <v>8</v>
      </c>
      <c r="M17" s="12">
        <f t="shared" si="1"/>
        <v>19.44</v>
      </c>
      <c r="N17" s="12">
        <f t="shared" si="2"/>
        <v>194.4</v>
      </c>
      <c r="O17" s="13"/>
      <c r="P17" s="14"/>
    </row>
    <row r="18" spans="1:16" s="3" customFormat="1" ht="36.75" customHeight="1">
      <c r="A18" s="9" t="s">
        <v>45</v>
      </c>
      <c r="B18" s="10" t="s">
        <v>46</v>
      </c>
      <c r="C18" s="11"/>
      <c r="D18" s="11" t="s">
        <v>15</v>
      </c>
      <c r="E18" s="11" t="s">
        <v>40</v>
      </c>
      <c r="F18" s="11" t="s">
        <v>40</v>
      </c>
      <c r="G18" s="11" t="s">
        <v>47</v>
      </c>
      <c r="H18" s="11" t="s">
        <v>32</v>
      </c>
      <c r="I18" s="12">
        <v>2</v>
      </c>
      <c r="J18" s="13">
        <v>9</v>
      </c>
      <c r="K18" s="12">
        <f t="shared" si="0"/>
        <v>18</v>
      </c>
      <c r="L18" s="4">
        <v>8</v>
      </c>
      <c r="M18" s="12">
        <f t="shared" si="1"/>
        <v>9.72</v>
      </c>
      <c r="N18" s="12">
        <f t="shared" si="2"/>
        <v>19.44</v>
      </c>
      <c r="O18" s="13"/>
      <c r="P18" s="14"/>
    </row>
    <row r="19" spans="1:16" s="3" customFormat="1" ht="33" customHeight="1">
      <c r="A19" s="9" t="s">
        <v>48</v>
      </c>
      <c r="B19" s="10" t="s">
        <v>49</v>
      </c>
      <c r="C19" s="11"/>
      <c r="D19" s="11" t="s">
        <v>15</v>
      </c>
      <c r="E19" s="11" t="s">
        <v>19</v>
      </c>
      <c r="F19" s="11" t="s">
        <v>19</v>
      </c>
      <c r="G19" s="11" t="s">
        <v>30</v>
      </c>
      <c r="H19" s="11" t="s">
        <v>50</v>
      </c>
      <c r="I19" s="12">
        <v>10</v>
      </c>
      <c r="J19" s="13">
        <v>6</v>
      </c>
      <c r="K19" s="12">
        <f t="shared" si="0"/>
        <v>60</v>
      </c>
      <c r="L19" s="4">
        <v>8</v>
      </c>
      <c r="M19" s="12">
        <f t="shared" si="1"/>
        <v>6.48</v>
      </c>
      <c r="N19" s="12">
        <f t="shared" si="2"/>
        <v>64.80000000000001</v>
      </c>
      <c r="O19" s="13"/>
      <c r="P19" s="14"/>
    </row>
    <row r="20" spans="1:16" s="3" customFormat="1" ht="36" customHeight="1">
      <c r="A20" s="9" t="s">
        <v>51</v>
      </c>
      <c r="B20" s="10" t="s">
        <v>52</v>
      </c>
      <c r="C20" s="11"/>
      <c r="D20" s="11" t="s">
        <v>15</v>
      </c>
      <c r="E20" s="11" t="s">
        <v>19</v>
      </c>
      <c r="F20" s="11" t="s">
        <v>19</v>
      </c>
      <c r="G20" s="11" t="s">
        <v>33</v>
      </c>
      <c r="H20" s="11" t="s">
        <v>16</v>
      </c>
      <c r="I20" s="12">
        <v>12</v>
      </c>
      <c r="J20" s="13">
        <v>7.2</v>
      </c>
      <c r="K20" s="12">
        <f t="shared" si="0"/>
        <v>86.4</v>
      </c>
      <c r="L20" s="4">
        <v>8</v>
      </c>
      <c r="M20" s="12">
        <f t="shared" si="1"/>
        <v>7.776000000000001</v>
      </c>
      <c r="N20" s="12">
        <f t="shared" si="2"/>
        <v>93.31200000000001</v>
      </c>
      <c r="O20" s="13"/>
      <c r="P20" s="14"/>
    </row>
    <row r="21" spans="1:16" s="3" customFormat="1" ht="36" customHeight="1">
      <c r="A21" s="9" t="s">
        <v>53</v>
      </c>
      <c r="B21" s="10" t="s">
        <v>54</v>
      </c>
      <c r="C21" s="11"/>
      <c r="D21" s="11" t="s">
        <v>15</v>
      </c>
      <c r="E21" s="11" t="s">
        <v>19</v>
      </c>
      <c r="F21" s="11" t="s">
        <v>19</v>
      </c>
      <c r="G21" s="11" t="s">
        <v>31</v>
      </c>
      <c r="H21" s="11" t="s">
        <v>16</v>
      </c>
      <c r="I21" s="12">
        <v>54</v>
      </c>
      <c r="J21" s="13">
        <v>5.1</v>
      </c>
      <c r="K21" s="12">
        <f t="shared" si="0"/>
        <v>275.4</v>
      </c>
      <c r="L21" s="4">
        <v>8</v>
      </c>
      <c r="M21" s="12">
        <f t="shared" si="1"/>
        <v>5.508</v>
      </c>
      <c r="N21" s="12">
        <f t="shared" si="2"/>
        <v>297.432</v>
      </c>
      <c r="O21" s="13"/>
      <c r="P21" s="14"/>
    </row>
    <row r="22" spans="1:16" s="3" customFormat="1" ht="36" customHeight="1">
      <c r="A22" s="9" t="s">
        <v>55</v>
      </c>
      <c r="B22" s="10" t="s">
        <v>56</v>
      </c>
      <c r="C22" s="11"/>
      <c r="D22" s="11" t="s">
        <v>15</v>
      </c>
      <c r="E22" s="11" t="s">
        <v>57</v>
      </c>
      <c r="F22" s="11" t="s">
        <v>57</v>
      </c>
      <c r="G22" s="11" t="s">
        <v>58</v>
      </c>
      <c r="H22" s="11" t="s">
        <v>50</v>
      </c>
      <c r="I22" s="12">
        <v>40</v>
      </c>
      <c r="J22" s="13">
        <v>10</v>
      </c>
      <c r="K22" s="12">
        <f t="shared" si="0"/>
        <v>400</v>
      </c>
      <c r="L22" s="4">
        <v>8</v>
      </c>
      <c r="M22" s="12">
        <f t="shared" si="1"/>
        <v>10.8</v>
      </c>
      <c r="N22" s="12">
        <f t="shared" si="2"/>
        <v>432</v>
      </c>
      <c r="O22" s="13"/>
      <c r="P22" s="14"/>
    </row>
    <row r="23" spans="1:16" s="3" customFormat="1" ht="36" customHeight="1">
      <c r="A23" s="9" t="s">
        <v>59</v>
      </c>
      <c r="B23" s="10" t="s">
        <v>60</v>
      </c>
      <c r="C23" s="11"/>
      <c r="D23" s="11" t="s">
        <v>15</v>
      </c>
      <c r="E23" s="11" t="s">
        <v>40</v>
      </c>
      <c r="F23" s="11" t="s">
        <v>40</v>
      </c>
      <c r="G23" s="11" t="s">
        <v>61</v>
      </c>
      <c r="H23" s="11" t="s">
        <v>16</v>
      </c>
      <c r="I23" s="12">
        <v>6</v>
      </c>
      <c r="J23" s="13">
        <v>18</v>
      </c>
      <c r="K23" s="12">
        <f t="shared" si="0"/>
        <v>108</v>
      </c>
      <c r="L23" s="4">
        <v>8</v>
      </c>
      <c r="M23" s="12">
        <f t="shared" si="1"/>
        <v>19.44</v>
      </c>
      <c r="N23" s="12">
        <f t="shared" si="2"/>
        <v>116.64000000000001</v>
      </c>
      <c r="O23" s="13"/>
      <c r="P23" s="14"/>
    </row>
    <row r="24" spans="1:16" s="3" customFormat="1" ht="36" customHeight="1">
      <c r="A24" s="9" t="s">
        <v>62</v>
      </c>
      <c r="B24" s="10" t="s">
        <v>63</v>
      </c>
      <c r="C24" s="11"/>
      <c r="D24" s="11" t="s">
        <v>15</v>
      </c>
      <c r="E24" s="11" t="s">
        <v>40</v>
      </c>
      <c r="F24" s="11" t="s">
        <v>40</v>
      </c>
      <c r="G24" s="11" t="s">
        <v>64</v>
      </c>
      <c r="H24" s="11" t="s">
        <v>16</v>
      </c>
      <c r="I24" s="12">
        <v>3</v>
      </c>
      <c r="J24" s="13">
        <v>9</v>
      </c>
      <c r="K24" s="12">
        <f t="shared" si="0"/>
        <v>27</v>
      </c>
      <c r="L24" s="4">
        <v>8</v>
      </c>
      <c r="M24" s="12">
        <f t="shared" si="1"/>
        <v>9.72</v>
      </c>
      <c r="N24" s="12">
        <f t="shared" si="2"/>
        <v>29.160000000000004</v>
      </c>
      <c r="O24" s="13"/>
      <c r="P24" s="14"/>
    </row>
    <row r="25" spans="1:16" s="3" customFormat="1" ht="43.5" customHeight="1">
      <c r="A25" s="9" t="s">
        <v>65</v>
      </c>
      <c r="B25" s="10" t="s">
        <v>66</v>
      </c>
      <c r="C25" s="11"/>
      <c r="D25" s="11" t="s">
        <v>15</v>
      </c>
      <c r="E25" s="11" t="s">
        <v>40</v>
      </c>
      <c r="F25" s="11" t="s">
        <v>40</v>
      </c>
      <c r="G25" s="11" t="s">
        <v>67</v>
      </c>
      <c r="H25" s="11" t="s">
        <v>16</v>
      </c>
      <c r="I25" s="12">
        <v>2</v>
      </c>
      <c r="J25" s="12">
        <v>9</v>
      </c>
      <c r="K25" s="12">
        <f t="shared" si="0"/>
        <v>18</v>
      </c>
      <c r="L25" s="4">
        <v>8</v>
      </c>
      <c r="M25" s="12">
        <f t="shared" si="1"/>
        <v>9.72</v>
      </c>
      <c r="N25" s="12">
        <f t="shared" si="2"/>
        <v>19.44</v>
      </c>
      <c r="O25" s="12"/>
      <c r="P25" s="14"/>
    </row>
    <row r="26" spans="1:16" s="3" customFormat="1" ht="35.25" customHeight="1">
      <c r="A26" s="9" t="s">
        <v>68</v>
      </c>
      <c r="B26" s="10" t="s">
        <v>69</v>
      </c>
      <c r="C26" s="11"/>
      <c r="D26" s="11" t="s">
        <v>15</v>
      </c>
      <c r="E26" s="11" t="s">
        <v>70</v>
      </c>
      <c r="F26" s="11" t="s">
        <v>70</v>
      </c>
      <c r="G26" s="11" t="s">
        <v>71</v>
      </c>
      <c r="H26" s="11" t="s">
        <v>72</v>
      </c>
      <c r="I26" s="12">
        <v>26</v>
      </c>
      <c r="J26" s="13">
        <v>2.25</v>
      </c>
      <c r="K26" s="12">
        <f t="shared" si="0"/>
        <v>58.5</v>
      </c>
      <c r="L26" s="4">
        <v>8</v>
      </c>
      <c r="M26" s="12">
        <f t="shared" si="1"/>
        <v>2.43</v>
      </c>
      <c r="N26" s="12">
        <f t="shared" si="2"/>
        <v>63.18000000000001</v>
      </c>
      <c r="O26" s="13"/>
      <c r="P26" s="14"/>
    </row>
    <row r="27" spans="1:16" s="3" customFormat="1" ht="35.25" customHeight="1">
      <c r="A27" s="9" t="s">
        <v>73</v>
      </c>
      <c r="B27" s="10" t="s">
        <v>74</v>
      </c>
      <c r="C27" s="11"/>
      <c r="D27" s="11" t="s">
        <v>15</v>
      </c>
      <c r="E27" s="11" t="s">
        <v>19</v>
      </c>
      <c r="F27" s="11" t="s">
        <v>19</v>
      </c>
      <c r="G27" s="11" t="s">
        <v>75</v>
      </c>
      <c r="H27" s="11" t="s">
        <v>76</v>
      </c>
      <c r="I27" s="12">
        <v>5</v>
      </c>
      <c r="J27" s="13">
        <v>10</v>
      </c>
      <c r="K27" s="12">
        <f t="shared" si="0"/>
        <v>50</v>
      </c>
      <c r="L27" s="4">
        <v>8</v>
      </c>
      <c r="M27" s="12">
        <f t="shared" si="1"/>
        <v>10.8</v>
      </c>
      <c r="N27" s="12">
        <f t="shared" si="2"/>
        <v>54</v>
      </c>
      <c r="O27" s="13"/>
      <c r="P27" s="14"/>
    </row>
    <row r="28" spans="1:16" ht="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8">
        <f>SUM(K11:K27)</f>
        <v>1636.3</v>
      </c>
      <c r="L28" s="18"/>
      <c r="M28" s="18"/>
      <c r="N28" s="18">
        <f>SUM(N11:N27)</f>
        <v>1767.2040000000004</v>
      </c>
      <c r="O28" s="17"/>
      <c r="P28" s="17"/>
    </row>
    <row r="29" spans="1:16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</sheetData>
  <sheetProtection/>
  <mergeCells count="1">
    <mergeCell ref="A9:O9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ASW24 - Zapytanie ofertowe</dc:title>
  <dc:subject>ASW24 - Zapytanie ofertowe</dc:subject>
  <dc:creator>magister ROMAN GRZECHNIK</dc:creator>
  <cp:keywords>Kamsoft;przetarg;asw24;oferta</cp:keywords>
  <dc:description>Zapytanie ofertowe z możliwością uzupełniania cen</dc:description>
  <cp:lastModifiedBy>Bohdan Diakow</cp:lastModifiedBy>
  <cp:lastPrinted>2020-01-14T09:11:56Z</cp:lastPrinted>
  <dcterms:created xsi:type="dcterms:W3CDTF">2019-12-09T08:49:34Z</dcterms:created>
  <dcterms:modified xsi:type="dcterms:W3CDTF">2020-01-22T07:41:04Z</dcterms:modified>
  <cp:category/>
  <cp:version/>
  <cp:contentType/>
  <cp:contentStatus/>
  <cp:revision>1</cp:revision>
</cp:coreProperties>
</file>