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9720" windowHeight="11505" tabRatio="802" activeTab="0"/>
  </bookViews>
  <sheets>
    <sheet name="DANE" sheetId="1" r:id="rId1"/>
    <sheet name="NIERUCHOMOŚCI" sheetId="2" r:id="rId2"/>
    <sheet name="RUCHOMOŚCI" sheetId="3" r:id="rId3"/>
    <sheet name="SPRZĘT ELEKTRONICZNY" sheetId="4" r:id="rId4"/>
  </sheets>
  <externalReferences>
    <externalReference r:id="rId7"/>
  </externalReferences>
  <definedNames>
    <definedName name="_xlnm.Print_Area" localSheetId="2">'RUCHOMOŚCI'!$B$4:$B$18</definedName>
  </definedNames>
  <calcPr fullCalcOnLoad="1"/>
</workbook>
</file>

<file path=xl/sharedStrings.xml><?xml version="1.0" encoding="utf-8"?>
<sst xmlns="http://schemas.openxmlformats.org/spreadsheetml/2006/main" count="184" uniqueCount="110">
  <si>
    <t>Adres</t>
  </si>
  <si>
    <t>RAZEM</t>
  </si>
  <si>
    <t>Rok produkcji</t>
  </si>
  <si>
    <t>Rok budowy</t>
  </si>
  <si>
    <t>Nazwa nieruchomości</t>
  </si>
  <si>
    <t>Nazwa sprzętu</t>
  </si>
  <si>
    <t>Rodzaj ruchomości</t>
  </si>
  <si>
    <t>Środki trwałe KŚT III</t>
  </si>
  <si>
    <t>Środki trwałe KŚT IV</t>
  </si>
  <si>
    <t>Środki trwałe KŚT V</t>
  </si>
  <si>
    <t>Środki trwałe KŚT VI</t>
  </si>
  <si>
    <t>Środki trwałe KŚT VIII</t>
  </si>
  <si>
    <t>Liczba kondy-gnacji</t>
  </si>
  <si>
    <t>Konstrukcja wykonana z materiałów drewnianych?</t>
  </si>
  <si>
    <t>Konstrukcja z płyt warstwowych z palnym wypełnieniem?</t>
  </si>
  <si>
    <t>NIERUCHOMOŚCI</t>
  </si>
  <si>
    <t>Lp.</t>
  </si>
  <si>
    <t>DANE</t>
  </si>
  <si>
    <t>NIP</t>
  </si>
  <si>
    <t>REGON</t>
  </si>
  <si>
    <t>PKD</t>
  </si>
  <si>
    <t>ADRES</t>
  </si>
  <si>
    <t>WYKAZ WSZYSTKICH LOKALIZACJI, W KTÓRYCH PROWADZONA JEST DZIAŁALNOŚĆ</t>
  </si>
  <si>
    <t>Rodzaj użytkowania</t>
  </si>
  <si>
    <t>Medyczny (TAK/NIE)</t>
  </si>
  <si>
    <t>RAZEM Środki trwałe</t>
  </si>
  <si>
    <t>RAZEM Ruchomości pozostałe</t>
  </si>
  <si>
    <t>Mienie zgłoszono wg wartości:</t>
  </si>
  <si>
    <t>Nr inwentarzowy/ seryjny</t>
  </si>
  <si>
    <t>NAZWA:</t>
  </si>
  <si>
    <t>Konstrukcja:  pokrycie dachu (np. dachówka, papa), konstrukcja dachu ( np. drewniana, stalowa), materiał i konstrukcja stropów, materiał i konstrukcja ścian budynku</t>
  </si>
  <si>
    <t>Wartość</t>
  </si>
  <si>
    <t xml:space="preserve">Wartość </t>
  </si>
  <si>
    <t>RAZEM RUCHOMOŚCI</t>
  </si>
  <si>
    <t>Wartości pieniężne w schowku (przewidywany maksymalny stan dzienny)</t>
  </si>
  <si>
    <t xml:space="preserve">                       RUCHOMOŚCI</t>
  </si>
  <si>
    <t>Moniuszki</t>
  </si>
  <si>
    <t>kotłownia</t>
  </si>
  <si>
    <t>Skłodowskiej 12</t>
  </si>
  <si>
    <t>BEZPŁATNE UŻYTKOWANIE</t>
  </si>
  <si>
    <t>NIE</t>
  </si>
  <si>
    <t>TAK</t>
  </si>
  <si>
    <t>papa,zelbet,sciany murowane stropy zelbetowe</t>
  </si>
  <si>
    <t>lokal mieszkalny</t>
  </si>
  <si>
    <t>Solidarnosci 8/49</t>
  </si>
  <si>
    <t>WŁASNOŚĆ</t>
  </si>
  <si>
    <t>budynek oleju napędowego</t>
  </si>
  <si>
    <t>magazyn leków</t>
  </si>
  <si>
    <t>budynek dyrekcji</t>
  </si>
  <si>
    <t>budynek szpitala</t>
  </si>
  <si>
    <t>dreniana pokryta dachowka ceramiczna, stropy kleina i drewniane,sciany murowane</t>
  </si>
  <si>
    <t>apteka szpitalna</t>
  </si>
  <si>
    <t>pralnia-budynek</t>
  </si>
  <si>
    <t>księgowa brutto</t>
  </si>
  <si>
    <t>Analizator Biochemiczny ABH  Pentra 400 ISE</t>
  </si>
  <si>
    <t>ST-8-80-801-007</t>
  </si>
  <si>
    <t>Cyfrowy zestaw RTG do zdjęć /SHIMADZU/+ 2 komputery</t>
  </si>
  <si>
    <t xml:space="preserve">ST-8-80-802-099 </t>
  </si>
  <si>
    <t>Przewoźny przyłóżkowy aparat RTG</t>
  </si>
  <si>
    <t>ST-8-80-802-101</t>
  </si>
  <si>
    <t>Respirator Evita</t>
  </si>
  <si>
    <t>ST-8-80-802-102</t>
  </si>
  <si>
    <t xml:space="preserve">Defibrylator LIFEPAK </t>
  </si>
  <si>
    <t>ST-8-80-802-107</t>
  </si>
  <si>
    <t>Holter ciśnieniowy DS.-250</t>
  </si>
  <si>
    <t>ST-8-80-802-108</t>
  </si>
  <si>
    <t>Sterylizator parowy</t>
  </si>
  <si>
    <t>ST-8-80-802-112</t>
  </si>
  <si>
    <t>Inkubator zamknięty</t>
  </si>
  <si>
    <t>ST-8-80-802-116</t>
  </si>
  <si>
    <t>Videokolonoskop</t>
  </si>
  <si>
    <t>ST-8-80-802120</t>
  </si>
  <si>
    <t>Videogastroskop</t>
  </si>
  <si>
    <t>ST-8-80-802-121</t>
  </si>
  <si>
    <t>Kardiomonitor</t>
  </si>
  <si>
    <t>ST-8-80-802-123</t>
  </si>
  <si>
    <t>ST-8-80-802-124</t>
  </si>
  <si>
    <t>Bronchofiberoskop</t>
  </si>
  <si>
    <t>ST-8-80-802125</t>
  </si>
  <si>
    <t>ST-8-80-802-126</t>
  </si>
  <si>
    <t>Myjnia endoskopowa</t>
  </si>
  <si>
    <t>ST-8-80-808-011</t>
  </si>
  <si>
    <t>Aparat myjąco-dezynfekujący</t>
  </si>
  <si>
    <t>ST-8-80-802-01</t>
  </si>
  <si>
    <t>Zestaw do histeroskopii</t>
  </si>
  <si>
    <t>ST-8-80-802-02</t>
  </si>
  <si>
    <t>Zestaw laparoskopowy</t>
  </si>
  <si>
    <t>ST-8-80-802-03</t>
  </si>
  <si>
    <t>Zestaw diatermii chirurgicznych</t>
  </si>
  <si>
    <t>ST-8-80-80204</t>
  </si>
  <si>
    <t>ST-8-80-802-058</t>
  </si>
  <si>
    <t>Aparat do zniczuleń z kardiomonitorem</t>
  </si>
  <si>
    <t>ST-8-80-802-13</t>
  </si>
  <si>
    <t>ST-8-80-802-14</t>
  </si>
  <si>
    <t>Osprzęt do sterylizatora parowego</t>
  </si>
  <si>
    <t>ST-8-80-808-01</t>
  </si>
  <si>
    <t>Zestaw do prób wysiłkowych</t>
  </si>
  <si>
    <t>ST-8-80-802-133</t>
  </si>
  <si>
    <t>Aparat USG</t>
  </si>
  <si>
    <t>ST-8-80-802-138</t>
  </si>
  <si>
    <t>Aparat RTG Ramię C</t>
  </si>
  <si>
    <t>ST-8-80-802-137</t>
  </si>
  <si>
    <t>Artroskop</t>
  </si>
  <si>
    <t>ST-8-80-802-139</t>
  </si>
  <si>
    <t>Urządzenie do badania słuchu</t>
  </si>
  <si>
    <t>ST-8-80-802-140</t>
  </si>
  <si>
    <t>Aparat do terapii impulsowym polem magnetycznym</t>
  </si>
  <si>
    <t>ST-8-80-802-141</t>
  </si>
  <si>
    <t xml:space="preserve">Pozostałe wyposażenie (np. mienie niskocenne, inne rejestry) </t>
  </si>
  <si>
    <t>Załącznik nr 8 do SIWZ 233/24/10/2013/N/Szczytno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</si>
</sst>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2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33" borderId="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/>
    </xf>
    <xf numFmtId="4" fontId="3" fillId="35" borderId="14" xfId="0" applyNumberFormat="1" applyFont="1" applyFill="1" applyBorder="1" applyAlignment="1" applyProtection="1">
      <alignment horizontal="right" vertical="center" wrapText="1"/>
      <protection/>
    </xf>
    <xf numFmtId="4" fontId="3" fillId="36" borderId="14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Font="1" applyFill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49" fontId="2" fillId="33" borderId="0" xfId="0" applyNumberFormat="1" applyFont="1" applyFill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right" vertical="center" wrapText="1"/>
      <protection/>
    </xf>
    <xf numFmtId="0" fontId="3" fillId="33" borderId="0" xfId="0" applyFont="1" applyFill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49" fontId="3" fillId="33" borderId="0" xfId="0" applyNumberFormat="1" applyFont="1" applyFill="1" applyAlignment="1" applyProtection="1">
      <alignment horizontal="center" vertical="center" wrapText="1"/>
      <protection/>
    </xf>
    <xf numFmtId="0" fontId="3" fillId="33" borderId="0" xfId="0" applyFont="1" applyFill="1" applyAlignment="1" applyProtection="1">
      <alignment horizontal="right" vertical="center" wrapText="1"/>
      <protection/>
    </xf>
    <xf numFmtId="0" fontId="2" fillId="35" borderId="15" xfId="0" applyFont="1" applyFill="1" applyBorder="1" applyAlignment="1" applyProtection="1">
      <alignment horizontal="center" vertical="center" wrapText="1"/>
      <protection/>
    </xf>
    <xf numFmtId="0" fontId="3" fillId="35" borderId="12" xfId="0" applyFont="1" applyFill="1" applyBorder="1" applyAlignment="1" applyProtection="1">
      <alignment horizontal="left" vertical="center" wrapText="1"/>
      <protection/>
    </xf>
    <xf numFmtId="0" fontId="2" fillId="35" borderId="14" xfId="0" applyFont="1" applyFill="1" applyBorder="1" applyAlignment="1" applyProtection="1">
      <alignment horizontal="center" vertical="center" wrapText="1"/>
      <protection/>
    </xf>
    <xf numFmtId="49" fontId="2" fillId="35" borderId="14" xfId="0" applyNumberFormat="1" applyFont="1" applyFill="1" applyBorder="1" applyAlignment="1" applyProtection="1">
      <alignment horizontal="center" vertical="center" wrapText="1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2" fillId="33" borderId="14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49" fontId="6" fillId="34" borderId="13" xfId="0" applyNumberFormat="1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horizontal="right" vertical="center" wrapText="1"/>
      <protection/>
    </xf>
    <xf numFmtId="0" fontId="3" fillId="34" borderId="14" xfId="0" applyFont="1" applyFill="1" applyBorder="1" applyAlignment="1" applyProtection="1">
      <alignment horizontal="center" vertical="center" wrapText="1"/>
      <protection/>
    </xf>
    <xf numFmtId="49" fontId="3" fillId="34" borderId="14" xfId="0" applyNumberFormat="1" applyFont="1" applyFill="1" applyBorder="1" applyAlignment="1" applyProtection="1">
      <alignment horizontal="center" vertical="center" wrapText="1"/>
      <protection/>
    </xf>
    <xf numFmtId="0" fontId="3" fillId="35" borderId="14" xfId="0" applyFont="1" applyFill="1" applyBorder="1" applyAlignment="1" applyProtection="1">
      <alignment horizontal="center" vertical="center" wrapText="1"/>
      <protection/>
    </xf>
    <xf numFmtId="0" fontId="2" fillId="33" borderId="14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 applyProtection="1">
      <alignment vertical="center"/>
      <protection/>
    </xf>
    <xf numFmtId="0" fontId="2" fillId="34" borderId="13" xfId="0" applyFont="1" applyFill="1" applyBorder="1" applyAlignment="1" applyProtection="1" quotePrefix="1">
      <alignment vertical="center"/>
      <protection/>
    </xf>
    <xf numFmtId="0" fontId="2" fillId="34" borderId="13" xfId="0" applyFont="1" applyFill="1" applyBorder="1" applyAlignment="1" applyProtection="1">
      <alignment vertical="center"/>
      <protection/>
    </xf>
    <xf numFmtId="0" fontId="4" fillId="34" borderId="13" xfId="0" applyFont="1" applyFill="1" applyBorder="1" applyAlignment="1" applyProtection="1">
      <alignment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 wrapText="1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35" borderId="14" xfId="0" applyFont="1" applyFill="1" applyBorder="1" applyAlignment="1" applyProtection="1">
      <alignment vertical="center" wrapText="1"/>
      <protection/>
    </xf>
    <xf numFmtId="0" fontId="3" fillId="35" borderId="12" xfId="0" applyFont="1" applyFill="1" applyBorder="1" applyAlignment="1" applyProtection="1">
      <alignment horizontal="center" vertical="center" wrapText="1"/>
      <protection/>
    </xf>
    <xf numFmtId="2" fontId="3" fillId="35" borderId="14" xfId="0" applyNumberFormat="1" applyFont="1" applyFill="1" applyBorder="1" applyAlignment="1" applyProtection="1">
      <alignment horizontal="right" vertical="center" wrapText="1"/>
      <protection/>
    </xf>
    <xf numFmtId="2" fontId="3" fillId="35" borderId="14" xfId="0" applyNumberFormat="1" applyFont="1" applyFill="1" applyBorder="1" applyAlignment="1" applyProtection="1">
      <alignment horizontal="center" vertical="center" wrapText="1"/>
      <protection/>
    </xf>
    <xf numFmtId="0" fontId="2" fillId="33" borderId="14" xfId="0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Border="1" applyAlignment="1" applyProtection="1">
      <alignment horizontal="left" vertical="center" wrapText="1"/>
      <protection/>
    </xf>
    <xf numFmtId="2" fontId="2" fillId="33" borderId="14" xfId="0" applyNumberFormat="1" applyFont="1" applyFill="1" applyBorder="1" applyAlignment="1" applyProtection="1">
      <alignment horizontal="center" vertical="center" wrapText="1"/>
      <protection/>
    </xf>
    <xf numFmtId="0" fontId="4" fillId="34" borderId="11" xfId="0" applyFont="1" applyFill="1" applyBorder="1" applyAlignment="1" applyProtection="1">
      <alignment horizontal="right" vertical="center" wrapText="1"/>
      <protection/>
    </xf>
    <xf numFmtId="0" fontId="5" fillId="34" borderId="13" xfId="0" applyFont="1" applyFill="1" applyBorder="1" applyAlignment="1" applyProtection="1">
      <alignment vertical="center" wrapText="1"/>
      <protection/>
    </xf>
    <xf numFmtId="0" fontId="5" fillId="34" borderId="12" xfId="0" applyFont="1" applyFill="1" applyBorder="1" applyAlignment="1" applyProtection="1">
      <alignment vertical="center" wrapText="1"/>
      <protection/>
    </xf>
    <xf numFmtId="0" fontId="3" fillId="33" borderId="0" xfId="0" applyFont="1" applyFill="1" applyBorder="1" applyAlignment="1" applyProtection="1">
      <alignment horizontal="left" vertical="center" wrapText="1"/>
      <protection/>
    </xf>
    <xf numFmtId="0" fontId="3" fillId="34" borderId="14" xfId="0" applyFont="1" applyFill="1" applyBorder="1" applyAlignment="1" applyProtection="1">
      <alignment horizontal="center" vertical="center"/>
      <protection/>
    </xf>
    <xf numFmtId="0" fontId="3" fillId="35" borderId="14" xfId="0" applyFont="1" applyFill="1" applyBorder="1" applyAlignment="1" applyProtection="1">
      <alignment vertical="center" wrapText="1"/>
      <protection/>
    </xf>
    <xf numFmtId="0" fontId="3" fillId="36" borderId="14" xfId="0" applyFont="1" applyFill="1" applyBorder="1" applyAlignment="1" applyProtection="1">
      <alignment vertical="center" wrapText="1"/>
      <protection/>
    </xf>
    <xf numFmtId="0" fontId="2" fillId="33" borderId="14" xfId="0" applyFont="1" applyFill="1" applyBorder="1" applyAlignment="1" applyProtection="1">
      <alignment vertical="center" wrapText="1"/>
      <protection/>
    </xf>
    <xf numFmtId="0" fontId="2" fillId="33" borderId="15" xfId="0" applyFont="1" applyFill="1" applyBorder="1" applyAlignment="1" applyProtection="1">
      <alignment vertical="center" wrapText="1"/>
      <protection/>
    </xf>
    <xf numFmtId="0" fontId="2" fillId="33" borderId="16" xfId="0" applyFont="1" applyFill="1" applyBorder="1" applyAlignment="1" applyProtection="1">
      <alignment vertical="center" wrapText="1"/>
      <protection/>
    </xf>
    <xf numFmtId="4" fontId="2" fillId="37" borderId="14" xfId="0" applyNumberFormat="1" applyFont="1" applyFill="1" applyBorder="1" applyAlignment="1" applyProtection="1">
      <alignment horizontal="right" vertical="center" wrapText="1"/>
      <protection locked="0"/>
    </xf>
    <xf numFmtId="0" fontId="2" fillId="37" borderId="14" xfId="0" applyFont="1" applyFill="1" applyBorder="1" applyAlignment="1" applyProtection="1">
      <alignment horizontal="center" vertical="center" wrapText="1"/>
      <protection locked="0"/>
    </xf>
    <xf numFmtId="4" fontId="2" fillId="37" borderId="15" xfId="0" applyNumberFormat="1" applyFont="1" applyFill="1" applyBorder="1" applyAlignment="1" applyProtection="1">
      <alignment horizontal="right" vertical="center" wrapText="1"/>
      <protection locked="0"/>
    </xf>
    <xf numFmtId="4" fontId="2" fillId="37" borderId="16" xfId="0" applyNumberFormat="1" applyFont="1" applyFill="1" applyBorder="1" applyAlignment="1" applyProtection="1">
      <alignment horizontal="right" vertical="center" wrapText="1"/>
      <protection locked="0"/>
    </xf>
    <xf numFmtId="0" fontId="2" fillId="37" borderId="14" xfId="0" applyFont="1" applyFill="1" applyBorder="1" applyAlignment="1" applyProtection="1">
      <alignment horizontal="center" vertical="center" wrapText="1"/>
      <protection/>
    </xf>
    <xf numFmtId="49" fontId="2" fillId="37" borderId="14" xfId="0" applyNumberFormat="1" applyFont="1" applyFill="1" applyBorder="1" applyAlignment="1" applyProtection="1">
      <alignment horizontal="center" vertical="center" wrapText="1"/>
      <protection/>
    </xf>
    <xf numFmtId="0" fontId="3" fillId="37" borderId="14" xfId="0" applyFont="1" applyFill="1" applyBorder="1" applyAlignment="1" applyProtection="1">
      <alignment horizontal="center" vertical="center" wrapText="1"/>
      <protection/>
    </xf>
    <xf numFmtId="49" fontId="3" fillId="37" borderId="14" xfId="0" applyNumberFormat="1" applyFont="1" applyFill="1" applyBorder="1" applyAlignment="1" applyProtection="1">
      <alignment horizontal="center" vertical="center" wrapText="1"/>
      <protection/>
    </xf>
    <xf numFmtId="49" fontId="2" fillId="37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/>
      <protection/>
    </xf>
    <xf numFmtId="0" fontId="2" fillId="33" borderId="15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3" fillId="33" borderId="0" xfId="0" applyFont="1" applyFill="1" applyBorder="1" applyAlignment="1" applyProtection="1">
      <alignment horizontal="left" vertical="center" wrapText="1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2" xfId="0" applyFont="1" applyFill="1" applyBorder="1" applyAlignment="1" applyProtection="1">
      <alignment horizontal="center" vertical="center"/>
      <protection/>
    </xf>
    <xf numFmtId="0" fontId="2" fillId="37" borderId="11" xfId="0" applyFont="1" applyFill="1" applyBorder="1" applyAlignment="1" applyProtection="1">
      <alignment horizontal="center" vertical="center" wrapText="1"/>
      <protection locked="0"/>
    </xf>
    <xf numFmtId="0" fontId="2" fillId="37" borderId="12" xfId="0" applyFont="1" applyFill="1" applyBorder="1" applyAlignment="1" applyProtection="1">
      <alignment horizontal="center" vertical="center" wrapText="1"/>
      <protection locked="0"/>
    </xf>
    <xf numFmtId="0" fontId="3" fillId="35" borderId="11" xfId="0" applyFont="1" applyFill="1" applyBorder="1" applyAlignment="1" applyProtection="1">
      <alignment horizontal="center" vertical="center" wrapText="1"/>
      <protection/>
    </xf>
    <xf numFmtId="0" fontId="3" fillId="35" borderId="12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Styrc\Desktop\KOREKTA%20MAJ&#260;TKU%20PODMIOT%20LECZNICZY.xlsSZCZYTN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KCJA DO REJESTRU "/>
      <sheetName val="DANE"/>
      <sheetName val="NIERUCHOMOŚCI"/>
      <sheetName val="RUCHOMOŚCI"/>
      <sheetName val="SPRZĘT ELEKTRONICZNY"/>
      <sheetName val="MASZYNY"/>
    </sheetNames>
    <sheetDataSet>
      <sheetData sheetId="1">
        <row r="3">
          <cell r="C3" t="str">
            <v>ZOZ w Szczytnie</v>
          </cell>
        </row>
        <row r="4">
          <cell r="C4" t="str">
            <v>ul. Skłodowskiej 12, 12-100 Szczytno</v>
          </cell>
        </row>
        <row r="5">
          <cell r="C5" t="str">
            <v>745-15-93-187</v>
          </cell>
        </row>
        <row r="6">
          <cell r="C6">
            <v>519483005</v>
          </cell>
        </row>
        <row r="7">
          <cell r="C7" t="str">
            <v>86.10</v>
          </cell>
        </row>
        <row r="15">
          <cell r="C15" t="str">
            <v>Solidarności 8/m49 - mieszkanie</v>
          </cell>
        </row>
        <row r="16">
          <cell r="C16" t="str">
            <v>Moniuszki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16"/>
  <sheetViews>
    <sheetView tabSelected="1" zoomScalePageLayoutView="0" workbookViewId="0" topLeftCell="A1">
      <selection activeCell="B1" sqref="B1"/>
    </sheetView>
  </sheetViews>
  <sheetFormatPr defaultColWidth="0.37109375" defaultRowHeight="15" customHeight="1"/>
  <cols>
    <col min="1" max="1" width="4.75390625" style="1" customWidth="1"/>
    <col min="2" max="2" width="49.125" style="1" customWidth="1"/>
    <col min="3" max="3" width="31.625" style="8" customWidth="1"/>
    <col min="4" max="254" width="9.125" style="1" hidden="1" customWidth="1"/>
    <col min="255" max="16384" width="0.37109375" style="1" customWidth="1"/>
  </cols>
  <sheetData>
    <row r="1" ht="15" customHeight="1">
      <c r="B1" s="1" t="s">
        <v>109</v>
      </c>
    </row>
    <row r="2" spans="2:3" ht="29.25" customHeight="1">
      <c r="B2" s="3"/>
      <c r="C2" s="5" t="s">
        <v>17</v>
      </c>
    </row>
    <row r="3" spans="2:3" ht="15" customHeight="1">
      <c r="B3" s="6" t="s">
        <v>29</v>
      </c>
      <c r="C3" s="35" t="str">
        <f>'[1]DANE'!C3</f>
        <v>ZOZ w Szczytnie</v>
      </c>
    </row>
    <row r="4" spans="2:3" ht="15" customHeight="1">
      <c r="B4" s="2" t="s">
        <v>21</v>
      </c>
      <c r="C4" s="4" t="str">
        <f>'[1]DANE'!C4</f>
        <v>ul. Skłodowskiej 12, 12-100 Szczytno</v>
      </c>
    </row>
    <row r="5" spans="2:3" ht="15" customHeight="1">
      <c r="B5" s="2" t="s">
        <v>18</v>
      </c>
      <c r="C5" s="4" t="str">
        <f>'[1]DANE'!C5</f>
        <v>745-15-93-187</v>
      </c>
    </row>
    <row r="6" spans="2:3" ht="15" customHeight="1">
      <c r="B6" s="2" t="s">
        <v>19</v>
      </c>
      <c r="C6" s="4">
        <f>'[1]DANE'!C6</f>
        <v>519483005</v>
      </c>
    </row>
    <row r="7" spans="2:3" ht="15" customHeight="1">
      <c r="B7" s="2" t="s">
        <v>20</v>
      </c>
      <c r="C7" s="4" t="str">
        <f>'[1]DANE'!C7</f>
        <v>86.10</v>
      </c>
    </row>
    <row r="8" spans="2:3" ht="15" customHeight="1">
      <c r="B8" s="72" t="s">
        <v>22</v>
      </c>
      <c r="C8" s="34" t="str">
        <f>'[1]DANE'!C15</f>
        <v>Solidarności 8/m49 - mieszkanie</v>
      </c>
    </row>
    <row r="9" spans="2:3" ht="15" customHeight="1">
      <c r="B9" s="73"/>
      <c r="C9" s="33" t="str">
        <f>'[1]DANE'!C16</f>
        <v>Moniuszki</v>
      </c>
    </row>
    <row r="10" spans="2:3" ht="15" customHeight="1">
      <c r="B10" s="74"/>
      <c r="C10" s="7"/>
    </row>
    <row r="11" spans="2:3" ht="15" customHeight="1">
      <c r="B11" s="74"/>
      <c r="C11" s="7"/>
    </row>
    <row r="12" spans="2:3" ht="15" customHeight="1">
      <c r="B12" s="74"/>
      <c r="C12" s="7"/>
    </row>
    <row r="13" spans="2:3" ht="15" customHeight="1">
      <c r="B13" s="74"/>
      <c r="C13" s="7"/>
    </row>
    <row r="14" spans="2:3" ht="15" customHeight="1">
      <c r="B14" s="74"/>
      <c r="C14" s="7"/>
    </row>
    <row r="15" spans="2:3" ht="15" customHeight="1">
      <c r="B15" s="74"/>
      <c r="C15" s="7"/>
    </row>
    <row r="16" spans="2:3" ht="15" customHeight="1">
      <c r="B16" s="75"/>
      <c r="C16" s="7"/>
    </row>
  </sheetData>
  <sheetProtection insertRows="0"/>
  <mergeCells count="1">
    <mergeCell ref="B8:B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17"/>
  <sheetViews>
    <sheetView showGridLines="0" workbookViewId="0" topLeftCell="A1">
      <selection activeCell="C1" sqref="C1"/>
    </sheetView>
  </sheetViews>
  <sheetFormatPr defaultColWidth="0" defaultRowHeight="12.75"/>
  <cols>
    <col min="1" max="1" width="3.25390625" style="43" customWidth="1"/>
    <col min="2" max="2" width="7.375" style="43" customWidth="1"/>
    <col min="3" max="3" width="19.00390625" style="43" customWidth="1"/>
    <col min="4" max="4" width="16.25390625" style="43" customWidth="1"/>
    <col min="5" max="5" width="13.625" style="43" customWidth="1"/>
    <col min="6" max="6" width="9.375" style="43" customWidth="1"/>
    <col min="7" max="7" width="8.875" style="43" customWidth="1"/>
    <col min="8" max="8" width="12.875" style="43" customWidth="1"/>
    <col min="9" max="9" width="20.00390625" style="43" customWidth="1"/>
    <col min="10" max="10" width="38.625" style="43" customWidth="1"/>
    <col min="11" max="11" width="25.375" style="43" customWidth="1"/>
    <col min="12" max="12" width="10.25390625" style="43" customWidth="1"/>
    <col min="13" max="14" width="0" style="43" hidden="1" customWidth="1"/>
    <col min="15" max="16384" width="9.125" style="43" hidden="1" customWidth="1"/>
  </cols>
  <sheetData>
    <row r="1" ht="12.75">
      <c r="C1" s="43" t="s">
        <v>109</v>
      </c>
    </row>
    <row r="2" spans="2:10" s="40" customFormat="1" ht="24" customHeight="1">
      <c r="B2" s="36"/>
      <c r="C2" s="37"/>
      <c r="D2" s="38"/>
      <c r="E2" s="38"/>
      <c r="F2" s="39" t="s">
        <v>15</v>
      </c>
      <c r="G2" s="38"/>
      <c r="H2" s="38"/>
      <c r="I2" s="38"/>
      <c r="J2" s="38"/>
    </row>
    <row r="3" spans="2:12" ht="12.75">
      <c r="B3" s="76"/>
      <c r="C3" s="76"/>
      <c r="D3" s="76"/>
      <c r="E3" s="76"/>
      <c r="F3" s="76"/>
      <c r="G3" s="76"/>
      <c r="H3" s="16"/>
      <c r="I3" s="14"/>
      <c r="J3" s="14"/>
      <c r="K3" s="42"/>
      <c r="L3" s="42"/>
    </row>
    <row r="4" spans="2:12" ht="12.75">
      <c r="B4" s="77" t="s">
        <v>27</v>
      </c>
      <c r="C4" s="78"/>
      <c r="D4" s="42"/>
      <c r="E4" s="42"/>
      <c r="F4" s="42"/>
      <c r="G4" s="14"/>
      <c r="H4" s="16"/>
      <c r="I4" s="14"/>
      <c r="J4" s="14"/>
      <c r="K4" s="42"/>
      <c r="L4" s="42"/>
    </row>
    <row r="5" spans="2:12" ht="12.75">
      <c r="B5" s="79" t="s">
        <v>53</v>
      </c>
      <c r="C5" s="80"/>
      <c r="D5" s="42"/>
      <c r="E5" s="42"/>
      <c r="F5" s="42"/>
      <c r="G5" s="14"/>
      <c r="H5" s="16"/>
      <c r="I5" s="14"/>
      <c r="J5" s="14"/>
      <c r="K5" s="25"/>
      <c r="L5" s="42"/>
    </row>
    <row r="6" spans="2:12" ht="12.75">
      <c r="B6" s="44"/>
      <c r="C6" s="44"/>
      <c r="D6" s="42"/>
      <c r="E6" s="42"/>
      <c r="F6" s="42"/>
      <c r="G6" s="14"/>
      <c r="H6" s="16"/>
      <c r="I6" s="14"/>
      <c r="J6" s="14"/>
      <c r="K6" s="25"/>
      <c r="L6" s="42"/>
    </row>
    <row r="7" spans="2:12" ht="12.75">
      <c r="B7" s="42"/>
      <c r="C7" s="26"/>
      <c r="D7" s="16"/>
      <c r="E7" s="42"/>
      <c r="F7" s="42"/>
      <c r="G7" s="14"/>
      <c r="H7" s="16"/>
      <c r="I7" s="14"/>
      <c r="J7" s="14"/>
      <c r="K7" s="25"/>
      <c r="L7" s="42"/>
    </row>
    <row r="8" spans="2:12" ht="51">
      <c r="B8" s="30" t="s">
        <v>16</v>
      </c>
      <c r="C8" s="30" t="s">
        <v>4</v>
      </c>
      <c r="D8" s="30" t="s">
        <v>0</v>
      </c>
      <c r="E8" s="30" t="s">
        <v>23</v>
      </c>
      <c r="F8" s="30" t="s">
        <v>3</v>
      </c>
      <c r="G8" s="30" t="s">
        <v>12</v>
      </c>
      <c r="H8" s="30" t="s">
        <v>13</v>
      </c>
      <c r="I8" s="30" t="s">
        <v>14</v>
      </c>
      <c r="J8" s="30" t="s">
        <v>30</v>
      </c>
      <c r="K8" s="30" t="s">
        <v>32</v>
      </c>
      <c r="L8" s="25"/>
    </row>
    <row r="9" spans="2:12" ht="12.75">
      <c r="B9" s="45"/>
      <c r="C9" s="81" t="s">
        <v>1</v>
      </c>
      <c r="D9" s="82"/>
      <c r="E9" s="46"/>
      <c r="F9" s="32"/>
      <c r="G9" s="47"/>
      <c r="H9" s="48"/>
      <c r="I9" s="47"/>
      <c r="J9" s="47"/>
      <c r="K9" s="9">
        <f>SUM(K10:K986)</f>
        <v>11661830.370000001</v>
      </c>
      <c r="L9" s="42"/>
    </row>
    <row r="10" spans="2:12" ht="25.5">
      <c r="B10" s="24">
        <v>1</v>
      </c>
      <c r="C10" s="49" t="s">
        <v>37</v>
      </c>
      <c r="D10" s="49" t="s">
        <v>38</v>
      </c>
      <c r="E10" s="49" t="s">
        <v>39</v>
      </c>
      <c r="F10" s="24">
        <v>1995</v>
      </c>
      <c r="G10" s="24">
        <v>3</v>
      </c>
      <c r="H10" s="24" t="s">
        <v>40</v>
      </c>
      <c r="I10" s="24" t="s">
        <v>41</v>
      </c>
      <c r="J10" s="24" t="s">
        <v>42</v>
      </c>
      <c r="K10" s="62">
        <v>2289244.1</v>
      </c>
      <c r="L10" s="50"/>
    </row>
    <row r="11" spans="2:12" ht="25.5">
      <c r="B11" s="24">
        <v>2</v>
      </c>
      <c r="C11" s="49" t="s">
        <v>43</v>
      </c>
      <c r="D11" s="49" t="s">
        <v>44</v>
      </c>
      <c r="E11" s="49" t="s">
        <v>45</v>
      </c>
      <c r="F11" s="24">
        <v>1987</v>
      </c>
      <c r="G11" s="24">
        <v>5</v>
      </c>
      <c r="H11" s="24" t="s">
        <v>40</v>
      </c>
      <c r="I11" s="24" t="s">
        <v>40</v>
      </c>
      <c r="J11" s="24" t="s">
        <v>42</v>
      </c>
      <c r="K11" s="62">
        <v>103002.84</v>
      </c>
      <c r="L11" s="50"/>
    </row>
    <row r="12" spans="2:12" ht="25.5">
      <c r="B12" s="24">
        <v>3</v>
      </c>
      <c r="C12" s="49" t="s">
        <v>46</v>
      </c>
      <c r="D12" s="49" t="s">
        <v>38</v>
      </c>
      <c r="E12" s="49" t="s">
        <v>39</v>
      </c>
      <c r="F12" s="24">
        <v>1994</v>
      </c>
      <c r="G12" s="24">
        <v>1</v>
      </c>
      <c r="H12" s="24" t="s">
        <v>40</v>
      </c>
      <c r="I12" s="24" t="s">
        <v>40</v>
      </c>
      <c r="J12" s="24" t="s">
        <v>42</v>
      </c>
      <c r="K12" s="62">
        <v>69074.28</v>
      </c>
      <c r="L12" s="50"/>
    </row>
    <row r="13" spans="2:12" ht="25.5">
      <c r="B13" s="24">
        <v>4</v>
      </c>
      <c r="C13" s="49" t="s">
        <v>47</v>
      </c>
      <c r="D13" s="49" t="s">
        <v>36</v>
      </c>
      <c r="E13" s="49" t="s">
        <v>39</v>
      </c>
      <c r="F13" s="24">
        <v>1989</v>
      </c>
      <c r="G13" s="24">
        <v>1</v>
      </c>
      <c r="H13" s="24" t="s">
        <v>40</v>
      </c>
      <c r="I13" s="24" t="s">
        <v>40</v>
      </c>
      <c r="J13" s="24" t="s">
        <v>42</v>
      </c>
      <c r="K13" s="62">
        <v>157542.98</v>
      </c>
      <c r="L13" s="50"/>
    </row>
    <row r="14" spans="2:12" ht="25.5">
      <c r="B14" s="24">
        <v>5</v>
      </c>
      <c r="C14" s="49" t="s">
        <v>48</v>
      </c>
      <c r="D14" s="49" t="s">
        <v>38</v>
      </c>
      <c r="E14" s="49" t="s">
        <v>39</v>
      </c>
      <c r="F14" s="24">
        <v>1979</v>
      </c>
      <c r="G14" s="24">
        <v>1</v>
      </c>
      <c r="H14" s="24" t="s">
        <v>40</v>
      </c>
      <c r="I14" s="24" t="s">
        <v>40</v>
      </c>
      <c r="J14" s="24" t="s">
        <v>42</v>
      </c>
      <c r="K14" s="62">
        <v>37577.44</v>
      </c>
      <c r="L14" s="50"/>
    </row>
    <row r="15" spans="2:12" ht="25.5">
      <c r="B15" s="24">
        <v>6</v>
      </c>
      <c r="C15" s="49" t="s">
        <v>49</v>
      </c>
      <c r="D15" s="49" t="s">
        <v>38</v>
      </c>
      <c r="E15" s="49" t="s">
        <v>39</v>
      </c>
      <c r="F15" s="24">
        <v>1920</v>
      </c>
      <c r="G15" s="51">
        <v>4</v>
      </c>
      <c r="H15" s="24" t="s">
        <v>40</v>
      </c>
      <c r="I15" s="51" t="s">
        <v>40</v>
      </c>
      <c r="J15" s="51" t="s">
        <v>50</v>
      </c>
      <c r="K15" s="62">
        <v>8537171.11</v>
      </c>
      <c r="L15" s="50"/>
    </row>
    <row r="16" spans="2:12" ht="25.5">
      <c r="B16" s="24">
        <v>7</v>
      </c>
      <c r="C16" s="49" t="s">
        <v>51</v>
      </c>
      <c r="D16" s="49" t="s">
        <v>38</v>
      </c>
      <c r="E16" s="49" t="s">
        <v>39</v>
      </c>
      <c r="F16" s="24">
        <v>1922</v>
      </c>
      <c r="G16" s="51">
        <v>2</v>
      </c>
      <c r="H16" s="24" t="s">
        <v>40</v>
      </c>
      <c r="I16" s="51" t="s">
        <v>40</v>
      </c>
      <c r="J16" s="51" t="s">
        <v>50</v>
      </c>
      <c r="K16" s="62">
        <v>44153.21</v>
      </c>
      <c r="L16" s="50"/>
    </row>
    <row r="17" spans="2:12" ht="25.5">
      <c r="B17" s="24">
        <v>8</v>
      </c>
      <c r="C17" s="49" t="s">
        <v>52</v>
      </c>
      <c r="D17" s="49" t="s">
        <v>38</v>
      </c>
      <c r="E17" s="49" t="s">
        <v>39</v>
      </c>
      <c r="F17" s="24">
        <v>1995</v>
      </c>
      <c r="G17" s="51">
        <v>1</v>
      </c>
      <c r="H17" s="24" t="s">
        <v>40</v>
      </c>
      <c r="I17" s="51" t="s">
        <v>40</v>
      </c>
      <c r="J17" s="51" t="s">
        <v>42</v>
      </c>
      <c r="K17" s="62">
        <v>424064.41</v>
      </c>
      <c r="L17" s="50"/>
    </row>
  </sheetData>
  <sheetProtection insertRows="0"/>
  <mergeCells count="4">
    <mergeCell ref="B3:G3"/>
    <mergeCell ref="B4:C4"/>
    <mergeCell ref="B5:C5"/>
    <mergeCell ref="C9:D9"/>
  </mergeCells>
  <dataValidations count="5">
    <dataValidation type="list" allowBlank="1" showInputMessage="1" showErrorMessage="1" sqref="D7 B5:C5">
      <formula1>"księgowa brutto, odtworzeniowa"</formula1>
    </dataValidation>
    <dataValidation type="list" allowBlank="1" showInputMessage="1" showErrorMessage="1" sqref="E10:E17">
      <formula1>"WŁASNOŚĆ, NAJEM, DZIERŻAWA, BEZPŁATNE UŻYTKOWANIE, INNE"</formula1>
    </dataValidation>
    <dataValidation type="list" allowBlank="1" showInputMessage="1" showErrorMessage="1" sqref="H10:H17">
      <formula1>"TAK, TAK ZABEZPIECZONYCH OGNIOODPORNIE, NIE"</formula1>
    </dataValidation>
    <dataValidation type="list" allowBlank="1" showInputMessage="1" showErrorMessage="1" sqref="I10:I17">
      <formula1>"TAK, NIE"</formula1>
    </dataValidation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K9:K17">
      <formula1>0</formula1>
    </dataValidation>
  </dataValidations>
  <printOptions/>
  <pageMargins left="0.31496062992125984" right="0.31496062992125984" top="0.35433070866141736" bottom="0.35433070866141736" header="0.11811023622047245" footer="0.11811023622047245"/>
  <pageSetup horizontalDpi="600" verticalDpi="600" orientation="landscape" paperSize="9" r:id="rId1"/>
  <headerFooter>
    <oddHeader>&amp;C&amp;"Arial CE,Pogrubiony"NIERUCHOMOŚCI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D42"/>
  <sheetViews>
    <sheetView zoomScalePageLayoutView="0" workbookViewId="0" topLeftCell="A1">
      <selection activeCell="C19" sqref="C19"/>
    </sheetView>
  </sheetViews>
  <sheetFormatPr defaultColWidth="0" defaultRowHeight="15" customHeight="1"/>
  <cols>
    <col min="1" max="1" width="4.75390625" style="42" customWidth="1"/>
    <col min="2" max="2" width="44.75390625" style="42" customWidth="1"/>
    <col min="3" max="3" width="13.75390625" style="42" customWidth="1"/>
    <col min="4" max="4" width="25.00390625" style="42" customWidth="1"/>
    <col min="5" max="10" width="0" style="42" hidden="1" customWidth="1"/>
    <col min="11" max="16384" width="9.125" style="42" hidden="1" customWidth="1"/>
  </cols>
  <sheetData>
    <row r="1" ht="15" customHeight="1">
      <c r="B1" s="42" t="s">
        <v>109</v>
      </c>
    </row>
    <row r="2" spans="2:4" ht="15" customHeight="1">
      <c r="B2" s="52" t="s">
        <v>35</v>
      </c>
      <c r="C2" s="53"/>
      <c r="D2" s="54"/>
    </row>
    <row r="4" spans="2:3" ht="15" customHeight="1">
      <c r="B4" s="55"/>
      <c r="C4" s="55"/>
    </row>
    <row r="5" ht="15" customHeight="1">
      <c r="B5" s="56" t="s">
        <v>27</v>
      </c>
    </row>
    <row r="6" ht="15" customHeight="1">
      <c r="B6" s="63" t="s">
        <v>53</v>
      </c>
    </row>
    <row r="7" spans="2:3" ht="15" customHeight="1">
      <c r="B7" s="26"/>
      <c r="C7" s="16"/>
    </row>
    <row r="8" spans="2:3" ht="12.75">
      <c r="B8" s="30" t="s">
        <v>6</v>
      </c>
      <c r="C8" s="30" t="s">
        <v>31</v>
      </c>
    </row>
    <row r="9" spans="2:3" ht="15" customHeight="1">
      <c r="B9" s="57" t="s">
        <v>33</v>
      </c>
      <c r="C9" s="9">
        <f>C10+C16</f>
        <v>9346055.48</v>
      </c>
    </row>
    <row r="10" spans="2:3" ht="15" customHeight="1">
      <c r="B10" s="58" t="s">
        <v>25</v>
      </c>
      <c r="C10" s="10">
        <f>SUM(C11:C15)</f>
        <v>8373700.48</v>
      </c>
    </row>
    <row r="11" spans="2:3" ht="15" customHeight="1">
      <c r="B11" s="59" t="s">
        <v>7</v>
      </c>
      <c r="C11" s="62">
        <v>766220.79</v>
      </c>
    </row>
    <row r="12" spans="2:3" ht="15" customHeight="1">
      <c r="B12" s="59" t="s">
        <v>8</v>
      </c>
      <c r="C12" s="62">
        <v>964723.63</v>
      </c>
    </row>
    <row r="13" spans="2:3" ht="15" customHeight="1">
      <c r="B13" s="59" t="s">
        <v>9</v>
      </c>
      <c r="C13" s="62">
        <v>1188.54</v>
      </c>
    </row>
    <row r="14" spans="2:3" ht="15" customHeight="1">
      <c r="B14" s="59" t="s">
        <v>10</v>
      </c>
      <c r="C14" s="62">
        <v>605899.52</v>
      </c>
    </row>
    <row r="15" spans="2:3" ht="15" customHeight="1">
      <c r="B15" s="60" t="s">
        <v>11</v>
      </c>
      <c r="C15" s="64">
        <v>6035668</v>
      </c>
    </row>
    <row r="16" spans="2:3" ht="15" customHeight="1">
      <c r="B16" s="58" t="s">
        <v>26</v>
      </c>
      <c r="C16" s="10">
        <f>SUM(C17:C18)</f>
        <v>972355</v>
      </c>
    </row>
    <row r="17" spans="2:3" ht="25.5">
      <c r="B17" s="61" t="s">
        <v>108</v>
      </c>
      <c r="C17" s="65">
        <v>957355</v>
      </c>
    </row>
    <row r="18" spans="2:3" ht="25.5" customHeight="1">
      <c r="B18" s="59" t="s">
        <v>34</v>
      </c>
      <c r="C18" s="62">
        <v>15000</v>
      </c>
    </row>
    <row r="20" ht="15" customHeight="1">
      <c r="C20" s="25"/>
    </row>
    <row r="21" ht="15" customHeight="1">
      <c r="C21" s="41"/>
    </row>
    <row r="26" ht="15" customHeight="1">
      <c r="B26" s="25"/>
    </row>
    <row r="30" ht="15" customHeight="1">
      <c r="B30" s="25"/>
    </row>
    <row r="31" ht="15" customHeight="1">
      <c r="C31" s="25"/>
    </row>
    <row r="32" ht="15" customHeight="1">
      <c r="B32" s="25"/>
    </row>
    <row r="33" ht="15" customHeight="1">
      <c r="B33" s="25"/>
    </row>
    <row r="35" ht="15" customHeight="1">
      <c r="C35" s="25"/>
    </row>
    <row r="37" spans="2:3" ht="15" customHeight="1">
      <c r="B37" s="16"/>
      <c r="C37" s="25"/>
    </row>
    <row r="38" ht="15" customHeight="1">
      <c r="C38" s="25"/>
    </row>
    <row r="42" ht="15" customHeight="1">
      <c r="C42" s="16"/>
    </row>
  </sheetData>
  <sheetProtection insertRows="0"/>
  <dataValidations count="2">
    <dataValidation type="list" allowBlank="1" showInputMessage="1" showErrorMessage="1" sqref="B6 C7">
      <formula1>"księgowa brutto, odtworzeniowa"</formula1>
    </dataValidation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C9:C18">
      <formula1>0</formula1>
    </dataValidation>
  </dataValidations>
  <printOptions/>
  <pageMargins left="0" right="0" top="0" bottom="0" header="0.5118110236220472" footer="0.5118110236220472"/>
  <pageSetup horizontalDpi="300" verticalDpi="300" orientation="landscape" paperSize="9" r:id="rId1"/>
  <ignoredErrors>
    <ignoredError sqref="C1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G38"/>
  <sheetViews>
    <sheetView showGridLines="0" zoomScalePageLayoutView="0" workbookViewId="0" topLeftCell="A1">
      <selection activeCell="D15" sqref="D15"/>
    </sheetView>
  </sheetViews>
  <sheetFormatPr defaultColWidth="0" defaultRowHeight="12.75"/>
  <cols>
    <col min="1" max="2" width="3.125" style="43" customWidth="1"/>
    <col min="3" max="3" width="25.00390625" style="43" customWidth="1"/>
    <col min="4" max="4" width="15.625" style="43" customWidth="1"/>
    <col min="5" max="5" width="10.375" style="43" customWidth="1"/>
    <col min="6" max="6" width="17.375" style="43" customWidth="1"/>
    <col min="7" max="7" width="13.625" style="43" customWidth="1"/>
    <col min="8" max="8" width="9.125" style="43" customWidth="1"/>
    <col min="9" max="16384" width="0" style="43" hidden="1" customWidth="1"/>
  </cols>
  <sheetData>
    <row r="1" ht="12.75">
      <c r="C1" s="71" t="s">
        <v>109</v>
      </c>
    </row>
    <row r="2" spans="1:7" ht="31.5" customHeight="1">
      <c r="A2" s="11"/>
      <c r="B2" s="12"/>
      <c r="C2" s="39"/>
      <c r="D2" s="27"/>
      <c r="E2" s="27"/>
      <c r="F2" s="28"/>
      <c r="G2" s="29"/>
    </row>
    <row r="3" spans="1:7" ht="12.75">
      <c r="A3" s="11"/>
      <c r="B3" s="11"/>
      <c r="C3" s="41"/>
      <c r="D3" s="11"/>
      <c r="E3" s="11"/>
      <c r="F3" s="13"/>
      <c r="G3" s="14"/>
    </row>
    <row r="4" spans="1:7" ht="12.75">
      <c r="A4" s="11"/>
      <c r="B4" s="11"/>
      <c r="C4" s="56" t="s">
        <v>27</v>
      </c>
      <c r="D4" s="16"/>
      <c r="E4" s="11"/>
      <c r="F4" s="13"/>
      <c r="G4" s="14"/>
    </row>
    <row r="5" spans="1:7" ht="12.75">
      <c r="A5" s="11"/>
      <c r="B5" s="11"/>
      <c r="C5" s="63" t="s">
        <v>53</v>
      </c>
      <c r="D5" s="42"/>
      <c r="E5" s="11"/>
      <c r="F5" s="13"/>
      <c r="G5" s="14"/>
    </row>
    <row r="6" spans="1:7" ht="12.75">
      <c r="A6" s="15"/>
      <c r="B6" s="15"/>
      <c r="C6" s="15"/>
      <c r="D6" s="15"/>
      <c r="E6" s="15"/>
      <c r="F6" s="17"/>
      <c r="G6" s="18"/>
    </row>
    <row r="7" spans="1:7" ht="12.75">
      <c r="A7" s="15"/>
      <c r="B7" s="15"/>
      <c r="C7" s="15"/>
      <c r="D7" s="15"/>
      <c r="E7" s="15"/>
      <c r="F7" s="17"/>
      <c r="G7" s="18"/>
    </row>
    <row r="8" spans="1:7" ht="25.5">
      <c r="A8" s="16"/>
      <c r="B8" s="30" t="s">
        <v>16</v>
      </c>
      <c r="C8" s="30" t="s">
        <v>5</v>
      </c>
      <c r="D8" s="30" t="s">
        <v>2</v>
      </c>
      <c r="E8" s="30" t="s">
        <v>24</v>
      </c>
      <c r="F8" s="31" t="s">
        <v>28</v>
      </c>
      <c r="G8" s="30" t="s">
        <v>31</v>
      </c>
    </row>
    <row r="9" spans="1:7" ht="12.75">
      <c r="A9" s="11"/>
      <c r="B9" s="19"/>
      <c r="C9" s="20" t="s">
        <v>1</v>
      </c>
      <c r="D9" s="21"/>
      <c r="E9" s="21"/>
      <c r="F9" s="22"/>
      <c r="G9" s="9">
        <f>SUM(G10:G981)</f>
        <v>1289000</v>
      </c>
    </row>
    <row r="10" spans="1:7" ht="25.5">
      <c r="A10" s="11"/>
      <c r="B10" s="23">
        <v>1</v>
      </c>
      <c r="C10" s="66" t="s">
        <v>54</v>
      </c>
      <c r="D10" s="66">
        <v>2007</v>
      </c>
      <c r="E10" s="66" t="s">
        <v>41</v>
      </c>
      <c r="F10" s="67" t="s">
        <v>55</v>
      </c>
      <c r="G10" s="62">
        <v>40000</v>
      </c>
    </row>
    <row r="11" spans="1:7" ht="25.5">
      <c r="A11" s="11"/>
      <c r="B11" s="23">
        <v>2</v>
      </c>
      <c r="C11" s="66" t="s">
        <v>56</v>
      </c>
      <c r="D11" s="66">
        <v>2006</v>
      </c>
      <c r="E11" s="66" t="s">
        <v>41</v>
      </c>
      <c r="F11" s="67" t="s">
        <v>57</v>
      </c>
      <c r="G11" s="62">
        <v>500000</v>
      </c>
    </row>
    <row r="12" spans="1:7" ht="25.5">
      <c r="A12" s="11"/>
      <c r="B12" s="23">
        <v>3</v>
      </c>
      <c r="C12" s="66" t="s">
        <v>58</v>
      </c>
      <c r="D12" s="66">
        <v>2007</v>
      </c>
      <c r="E12" s="66" t="s">
        <v>41</v>
      </c>
      <c r="F12" s="67" t="s">
        <v>59</v>
      </c>
      <c r="G12" s="62">
        <v>40000</v>
      </c>
    </row>
    <row r="13" spans="1:7" ht="12.75">
      <c r="A13" s="15"/>
      <c r="B13" s="23">
        <v>4</v>
      </c>
      <c r="C13" s="68" t="s">
        <v>60</v>
      </c>
      <c r="D13" s="68">
        <v>2008</v>
      </c>
      <c r="E13" s="66" t="s">
        <v>41</v>
      </c>
      <c r="F13" s="69" t="s">
        <v>61</v>
      </c>
      <c r="G13" s="62">
        <v>15000</v>
      </c>
    </row>
    <row r="14" spans="1:7" ht="12.75">
      <c r="A14" s="11"/>
      <c r="B14" s="23">
        <v>5</v>
      </c>
      <c r="C14" s="66" t="s">
        <v>62</v>
      </c>
      <c r="D14" s="66">
        <v>2008</v>
      </c>
      <c r="E14" s="66" t="s">
        <v>41</v>
      </c>
      <c r="F14" s="67" t="s">
        <v>63</v>
      </c>
      <c r="G14" s="62">
        <v>15000</v>
      </c>
    </row>
    <row r="15" spans="1:7" ht="12.75">
      <c r="A15" s="11"/>
      <c r="B15" s="23">
        <v>6</v>
      </c>
      <c r="C15" s="66" t="s">
        <v>64</v>
      </c>
      <c r="D15" s="66">
        <v>2009</v>
      </c>
      <c r="E15" s="66" t="s">
        <v>41</v>
      </c>
      <c r="F15" s="67" t="s">
        <v>65</v>
      </c>
      <c r="G15" s="62">
        <v>6000</v>
      </c>
    </row>
    <row r="16" spans="1:7" ht="12.75">
      <c r="A16" s="11"/>
      <c r="B16" s="23">
        <v>7</v>
      </c>
      <c r="C16" s="66" t="s">
        <v>66</v>
      </c>
      <c r="D16" s="66">
        <v>2009</v>
      </c>
      <c r="E16" s="66" t="s">
        <v>41</v>
      </c>
      <c r="F16" s="67" t="s">
        <v>67</v>
      </c>
      <c r="G16" s="62">
        <v>60000</v>
      </c>
    </row>
    <row r="17" spans="1:7" ht="12.75">
      <c r="A17" s="11"/>
      <c r="B17" s="23">
        <v>8</v>
      </c>
      <c r="C17" s="66" t="s">
        <v>68</v>
      </c>
      <c r="D17" s="66">
        <v>2009</v>
      </c>
      <c r="E17" s="66" t="s">
        <v>41</v>
      </c>
      <c r="F17" s="67" t="s">
        <v>69</v>
      </c>
      <c r="G17" s="62">
        <v>3000</v>
      </c>
    </row>
    <row r="18" spans="1:7" ht="12.75">
      <c r="A18" s="11"/>
      <c r="B18" s="23">
        <v>9</v>
      </c>
      <c r="C18" s="66" t="s">
        <v>70</v>
      </c>
      <c r="D18" s="66">
        <v>2009</v>
      </c>
      <c r="E18" s="66" t="s">
        <v>41</v>
      </c>
      <c r="F18" s="67" t="s">
        <v>71</v>
      </c>
      <c r="G18" s="62">
        <v>2000</v>
      </c>
    </row>
    <row r="19" spans="1:7" ht="12.75">
      <c r="A19" s="11"/>
      <c r="B19" s="23">
        <v>10</v>
      </c>
      <c r="C19" s="66" t="s">
        <v>72</v>
      </c>
      <c r="D19" s="66">
        <v>2009</v>
      </c>
      <c r="E19" s="66" t="s">
        <v>41</v>
      </c>
      <c r="F19" s="67" t="s">
        <v>73</v>
      </c>
      <c r="G19" s="62">
        <v>2000</v>
      </c>
    </row>
    <row r="20" spans="1:7" ht="12.75">
      <c r="A20" s="11"/>
      <c r="B20" s="23">
        <v>11</v>
      </c>
      <c r="C20" s="66" t="s">
        <v>74</v>
      </c>
      <c r="D20" s="66">
        <v>2010</v>
      </c>
      <c r="E20" s="66" t="s">
        <v>41</v>
      </c>
      <c r="F20" s="67" t="s">
        <v>75</v>
      </c>
      <c r="G20" s="62">
        <v>2000</v>
      </c>
    </row>
    <row r="21" spans="1:7" ht="12.75">
      <c r="A21" s="11"/>
      <c r="B21" s="23">
        <v>12</v>
      </c>
      <c r="C21" s="66" t="s">
        <v>74</v>
      </c>
      <c r="D21" s="66">
        <v>2010</v>
      </c>
      <c r="E21" s="66" t="s">
        <v>41</v>
      </c>
      <c r="F21" s="67" t="s">
        <v>76</v>
      </c>
      <c r="G21" s="62">
        <v>2000</v>
      </c>
    </row>
    <row r="22" spans="1:7" ht="12.75">
      <c r="A22" s="11"/>
      <c r="B22" s="23">
        <v>13</v>
      </c>
      <c r="C22" s="66" t="s">
        <v>77</v>
      </c>
      <c r="D22" s="66">
        <v>2010</v>
      </c>
      <c r="E22" s="66" t="s">
        <v>41</v>
      </c>
      <c r="F22" s="67" t="s">
        <v>78</v>
      </c>
      <c r="G22" s="62">
        <v>3000</v>
      </c>
    </row>
    <row r="23" spans="1:7" ht="12.75">
      <c r="A23" s="11"/>
      <c r="B23" s="23">
        <v>14</v>
      </c>
      <c r="C23" s="66" t="s">
        <v>74</v>
      </c>
      <c r="D23" s="66">
        <v>2011</v>
      </c>
      <c r="E23" s="66" t="s">
        <v>41</v>
      </c>
      <c r="F23" s="67" t="s">
        <v>79</v>
      </c>
      <c r="G23" s="62">
        <v>4000</v>
      </c>
    </row>
    <row r="24" spans="1:7" ht="12.75">
      <c r="A24" s="11"/>
      <c r="B24" s="23">
        <v>15</v>
      </c>
      <c r="C24" s="66" t="s">
        <v>80</v>
      </c>
      <c r="D24" s="66">
        <v>2009</v>
      </c>
      <c r="E24" s="66" t="s">
        <v>41</v>
      </c>
      <c r="F24" s="67" t="s">
        <v>81</v>
      </c>
      <c r="G24" s="62">
        <v>10000</v>
      </c>
    </row>
    <row r="25" spans="1:7" ht="12.75">
      <c r="A25" s="11"/>
      <c r="B25" s="23">
        <v>16</v>
      </c>
      <c r="C25" s="66" t="s">
        <v>82</v>
      </c>
      <c r="D25" s="66">
        <v>2009</v>
      </c>
      <c r="E25" s="66" t="s">
        <v>41</v>
      </c>
      <c r="F25" s="67" t="s">
        <v>83</v>
      </c>
      <c r="G25" s="62">
        <v>15000</v>
      </c>
    </row>
    <row r="26" spans="1:7" ht="12.75">
      <c r="A26" s="11"/>
      <c r="B26" s="23">
        <v>17</v>
      </c>
      <c r="C26" s="66" t="s">
        <v>84</v>
      </c>
      <c r="D26" s="66">
        <v>2009</v>
      </c>
      <c r="E26" s="66" t="s">
        <v>41</v>
      </c>
      <c r="F26" s="67" t="s">
        <v>85</v>
      </c>
      <c r="G26" s="62">
        <v>10000</v>
      </c>
    </row>
    <row r="27" spans="1:7" ht="12.75">
      <c r="A27" s="11"/>
      <c r="B27" s="23">
        <v>18</v>
      </c>
      <c r="C27" s="66" t="s">
        <v>86</v>
      </c>
      <c r="D27" s="66">
        <v>2009</v>
      </c>
      <c r="E27" s="66" t="s">
        <v>41</v>
      </c>
      <c r="F27" s="67" t="s">
        <v>87</v>
      </c>
      <c r="G27" s="62">
        <v>30000</v>
      </c>
    </row>
    <row r="28" spans="1:7" ht="25.5">
      <c r="A28" s="11"/>
      <c r="B28" s="23">
        <v>19</v>
      </c>
      <c r="C28" s="66" t="s">
        <v>88</v>
      </c>
      <c r="D28" s="66">
        <v>2009</v>
      </c>
      <c r="E28" s="66" t="s">
        <v>41</v>
      </c>
      <c r="F28" s="67" t="s">
        <v>89</v>
      </c>
      <c r="G28" s="62">
        <v>10000</v>
      </c>
    </row>
    <row r="29" spans="1:7" ht="25.5">
      <c r="A29" s="11"/>
      <c r="B29" s="23">
        <v>20</v>
      </c>
      <c r="C29" s="66" t="s">
        <v>88</v>
      </c>
      <c r="D29" s="66">
        <v>2009</v>
      </c>
      <c r="E29" s="66" t="s">
        <v>41</v>
      </c>
      <c r="F29" s="67" t="s">
        <v>90</v>
      </c>
      <c r="G29" s="62">
        <v>10000</v>
      </c>
    </row>
    <row r="30" spans="1:7" ht="25.5">
      <c r="A30" s="11"/>
      <c r="B30" s="23">
        <v>21</v>
      </c>
      <c r="C30" s="66" t="s">
        <v>91</v>
      </c>
      <c r="D30" s="66">
        <v>2009</v>
      </c>
      <c r="E30" s="66" t="s">
        <v>41</v>
      </c>
      <c r="F30" s="67" t="s">
        <v>92</v>
      </c>
      <c r="G30" s="62">
        <v>15000</v>
      </c>
    </row>
    <row r="31" spans="1:7" ht="12.75">
      <c r="A31" s="11"/>
      <c r="B31" s="23">
        <v>22</v>
      </c>
      <c r="C31" s="66" t="s">
        <v>66</v>
      </c>
      <c r="D31" s="66">
        <v>2009</v>
      </c>
      <c r="E31" s="66" t="s">
        <v>41</v>
      </c>
      <c r="F31" s="67" t="s">
        <v>93</v>
      </c>
      <c r="G31" s="62">
        <v>30000</v>
      </c>
    </row>
    <row r="32" spans="1:7" ht="25.5">
      <c r="A32" s="11"/>
      <c r="B32" s="23">
        <v>23</v>
      </c>
      <c r="C32" s="66" t="s">
        <v>94</v>
      </c>
      <c r="D32" s="66">
        <v>2009</v>
      </c>
      <c r="E32" s="66" t="s">
        <v>41</v>
      </c>
      <c r="F32" s="67" t="s">
        <v>95</v>
      </c>
      <c r="G32" s="62">
        <v>10000</v>
      </c>
    </row>
    <row r="33" spans="1:7" ht="12.75">
      <c r="A33" s="11"/>
      <c r="B33" s="23">
        <v>24</v>
      </c>
      <c r="C33" s="66" t="s">
        <v>96</v>
      </c>
      <c r="D33" s="66">
        <v>2012</v>
      </c>
      <c r="E33" s="66" t="s">
        <v>41</v>
      </c>
      <c r="F33" s="67" t="s">
        <v>97</v>
      </c>
      <c r="G33" s="62">
        <v>30000</v>
      </c>
    </row>
    <row r="34" spans="1:7" ht="12.75">
      <c r="A34" s="11"/>
      <c r="B34" s="23">
        <v>25</v>
      </c>
      <c r="C34" s="66" t="s">
        <v>98</v>
      </c>
      <c r="D34" s="66">
        <v>2012</v>
      </c>
      <c r="E34" s="66" t="s">
        <v>41</v>
      </c>
      <c r="F34" s="67" t="s">
        <v>99</v>
      </c>
      <c r="G34" s="62">
        <v>200000</v>
      </c>
    </row>
    <row r="35" spans="1:7" ht="12.75">
      <c r="A35" s="11"/>
      <c r="B35" s="23">
        <v>26</v>
      </c>
      <c r="C35" s="66" t="s">
        <v>100</v>
      </c>
      <c r="D35" s="66">
        <v>2012</v>
      </c>
      <c r="E35" s="66" t="s">
        <v>41</v>
      </c>
      <c r="F35" s="67" t="s">
        <v>101</v>
      </c>
      <c r="G35" s="62">
        <v>170000</v>
      </c>
    </row>
    <row r="36" spans="1:7" ht="12.75">
      <c r="A36" s="11"/>
      <c r="B36" s="23">
        <v>27</v>
      </c>
      <c r="C36" s="66" t="s">
        <v>102</v>
      </c>
      <c r="D36" s="66">
        <v>2013</v>
      </c>
      <c r="E36" s="66" t="s">
        <v>41</v>
      </c>
      <c r="F36" s="67" t="s">
        <v>103</v>
      </c>
      <c r="G36" s="62">
        <v>28000</v>
      </c>
    </row>
    <row r="37" spans="1:7" ht="12.75">
      <c r="A37" s="11"/>
      <c r="B37" s="23">
        <v>28</v>
      </c>
      <c r="C37" s="63" t="s">
        <v>104</v>
      </c>
      <c r="D37" s="63">
        <v>2013</v>
      </c>
      <c r="E37" s="63" t="s">
        <v>41</v>
      </c>
      <c r="F37" s="70" t="s">
        <v>105</v>
      </c>
      <c r="G37" s="62">
        <v>12000</v>
      </c>
    </row>
    <row r="38" spans="1:7" ht="38.25">
      <c r="A38" s="11"/>
      <c r="B38" s="23">
        <v>29</v>
      </c>
      <c r="C38" s="63" t="s">
        <v>106</v>
      </c>
      <c r="D38" s="63">
        <v>2013</v>
      </c>
      <c r="E38" s="63" t="s">
        <v>41</v>
      </c>
      <c r="F38" s="70" t="s">
        <v>107</v>
      </c>
      <c r="G38" s="62">
        <v>15000</v>
      </c>
    </row>
  </sheetData>
  <sheetProtection insertRows="0" autoFilter="0"/>
  <dataValidations count="3">
    <dataValidation type="list" showInputMessage="1" showErrorMessage="1" sqref="E10:E38">
      <formula1>"TAK, NIE"</formula1>
    </dataValidation>
    <dataValidation type="list" allowBlank="1" showInputMessage="1" showErrorMessage="1" sqref="C5">
      <formula1>"księgowa brutto, odtworzeniowa"</formula1>
    </dataValidation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G9:G38">
      <formula1>0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Rejestr majątku</dc:title>
  <dc:subject/>
  <dc:creator>Microsoft Corporation</dc:creator>
  <cp:keywords/>
  <dc:description/>
  <cp:lastModifiedBy>Olga Kolano</cp:lastModifiedBy>
  <cp:lastPrinted>2012-07-06T16:19:35Z</cp:lastPrinted>
  <dcterms:created xsi:type="dcterms:W3CDTF">1997-02-26T13:46:56Z</dcterms:created>
  <dcterms:modified xsi:type="dcterms:W3CDTF">2013-10-30T09:05:27Z</dcterms:modified>
  <cp:category>Ankieta</cp:category>
  <cp:version/>
  <cp:contentType/>
  <cp:contentStatus/>
</cp:coreProperties>
</file>