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516" yWindow="588" windowWidth="14400" windowHeight="9468" activeTab="0"/>
  </bookViews>
  <sheets>
    <sheet name="Pakiet" sheetId="1" r:id="rId1"/>
    <sheet name="hurtownia i nr zamówienia" sheetId="2" r:id="rId2"/>
  </sheets>
  <definedNames>
    <definedName name="_xlnm._FilterDatabase" localSheetId="0" hidden="1">'Pakiet'!$A$9:$U$265</definedName>
  </definedNames>
  <calcPr fullCalcOnLoad="1"/>
  <pivotCaches>
    <pivotCache cacheId="1" r:id="rId3"/>
  </pivotCaches>
</workbook>
</file>

<file path=xl/comments1.xml><?xml version="1.0" encoding="utf-8"?>
<comments xmlns="http://schemas.openxmlformats.org/spreadsheetml/2006/main">
  <authors>
    <author/>
  </authors>
  <commentList>
    <comment ref="A2" authorId="0">
      <text>
        <r>
          <rPr>
            <b/>
            <sz val="9"/>
            <color indexed="8"/>
            <rFont val="Tahoma"/>
            <family val="2"/>
          </rPr>
          <t>pakiet.nagl</t>
        </r>
      </text>
    </comment>
    <comment ref="A3" authorId="0">
      <text>
        <r>
          <rPr>
            <b/>
            <sz val="9"/>
            <color indexed="8"/>
            <rFont val="Tahoma"/>
            <family val="2"/>
          </rPr>
          <t>pakiet.nagl1</t>
        </r>
      </text>
    </comment>
    <comment ref="A4" authorId="0">
      <text>
        <r>
          <rPr>
            <b/>
            <sz val="9"/>
            <color indexed="8"/>
            <rFont val="Tahoma"/>
            <family val="2"/>
          </rPr>
          <t>pakiet.tytul;id:55;cr:2;</t>
        </r>
      </text>
    </comment>
    <comment ref="A5" authorId="0">
      <text>
        <r>
          <rPr>
            <b/>
            <sz val="9"/>
            <color indexed="8"/>
            <rFont val="Tahoma"/>
            <family val="2"/>
          </rPr>
          <t>pakiet.opis</t>
        </r>
      </text>
    </comment>
    <comment ref="A6" authorId="0">
      <text>
        <r>
          <rPr>
            <b/>
            <sz val="9"/>
            <color indexed="8"/>
            <rFont val="Tahoma"/>
            <family val="2"/>
          </rPr>
          <t>pakiet.inne</t>
        </r>
      </text>
    </comment>
    <comment ref="A9" authorId="0">
      <text>
        <r>
          <rPr>
            <b/>
            <sz val="9"/>
            <color indexed="8"/>
            <rFont val="Tahoma"/>
            <family val="2"/>
          </rPr>
          <t>pakiet.lp</t>
        </r>
      </text>
    </comment>
    <comment ref="B9" authorId="0">
      <text>
        <r>
          <rPr>
            <b/>
            <sz val="9"/>
            <color indexed="8"/>
            <rFont val="Tahoma"/>
            <family val="2"/>
          </rPr>
          <t>pakiet.nazwa</t>
        </r>
      </text>
    </comment>
    <comment ref="A10" authorId="0">
      <text>
        <r>
          <rPr>
            <b/>
            <sz val="9"/>
            <color indexed="8"/>
            <rFont val="Tahoma"/>
            <family val="2"/>
          </rPr>
          <t>id_:2925;</t>
        </r>
      </text>
    </comment>
    <comment ref="B10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0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0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0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0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0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0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0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0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1" authorId="0">
      <text>
        <r>
          <rPr>
            <b/>
            <sz val="9"/>
            <color indexed="8"/>
            <rFont val="Tahoma"/>
            <family val="2"/>
          </rPr>
          <t>id_:2924;</t>
        </r>
      </text>
    </comment>
    <comment ref="B11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1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1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1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1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1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1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1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1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2" authorId="0">
      <text>
        <r>
          <rPr>
            <b/>
            <sz val="9"/>
            <color indexed="8"/>
            <rFont val="Tahoma"/>
            <family val="2"/>
          </rPr>
          <t>id_:2922;</t>
        </r>
      </text>
    </comment>
    <comment ref="B12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2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2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2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2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2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2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2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2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3" authorId="0">
      <text>
        <r>
          <rPr>
            <b/>
            <sz val="9"/>
            <color indexed="8"/>
            <rFont val="Tahoma"/>
            <family val="2"/>
          </rPr>
          <t>id_:2334;</t>
        </r>
      </text>
    </comment>
    <comment ref="B13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3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3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3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3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3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3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3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3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4" authorId="0">
      <text>
        <r>
          <rPr>
            <b/>
            <sz val="9"/>
            <color indexed="8"/>
            <rFont val="Tahoma"/>
            <family val="2"/>
          </rPr>
          <t>id_:2325;</t>
        </r>
      </text>
    </comment>
    <comment ref="B14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4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4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4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4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4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4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4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4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5" authorId="0">
      <text>
        <r>
          <rPr>
            <b/>
            <sz val="9"/>
            <color indexed="8"/>
            <rFont val="Tahoma"/>
            <family val="2"/>
          </rPr>
          <t>id_:2324;</t>
        </r>
      </text>
    </comment>
    <comment ref="B15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5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5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5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5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5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5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5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5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6" authorId="0">
      <text>
        <r>
          <rPr>
            <b/>
            <sz val="9"/>
            <color indexed="8"/>
            <rFont val="Tahoma"/>
            <family val="2"/>
          </rPr>
          <t>id_:2317;</t>
        </r>
      </text>
    </comment>
    <comment ref="B16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6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6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6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6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6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6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6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6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7" authorId="0">
      <text>
        <r>
          <rPr>
            <b/>
            <sz val="9"/>
            <color indexed="8"/>
            <rFont val="Tahoma"/>
            <family val="2"/>
          </rPr>
          <t>id_:2315;</t>
        </r>
      </text>
    </comment>
    <comment ref="B17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7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7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7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7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7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7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7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7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8" authorId="0">
      <text>
        <r>
          <rPr>
            <b/>
            <sz val="9"/>
            <color indexed="8"/>
            <rFont val="Tahoma"/>
            <family val="2"/>
          </rPr>
          <t>id_:2314;</t>
        </r>
      </text>
    </comment>
    <comment ref="B18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8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8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8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8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8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8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8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8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9" authorId="0">
      <text>
        <r>
          <rPr>
            <b/>
            <sz val="9"/>
            <color indexed="8"/>
            <rFont val="Tahoma"/>
            <family val="2"/>
          </rPr>
          <t>id_:2313;</t>
        </r>
      </text>
    </comment>
    <comment ref="B19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9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9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9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9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9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9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9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9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0" authorId="0">
      <text>
        <r>
          <rPr>
            <b/>
            <sz val="9"/>
            <color indexed="8"/>
            <rFont val="Tahoma"/>
            <family val="2"/>
          </rPr>
          <t>id_:2311;</t>
        </r>
      </text>
    </comment>
    <comment ref="B20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0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0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0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0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0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0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0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0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1" authorId="0">
      <text>
        <r>
          <rPr>
            <b/>
            <sz val="9"/>
            <color indexed="8"/>
            <rFont val="Tahoma"/>
            <family val="2"/>
          </rPr>
          <t>id_:2310;</t>
        </r>
      </text>
    </comment>
    <comment ref="B21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1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1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1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1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1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1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1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1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2" authorId="0">
      <text>
        <r>
          <rPr>
            <b/>
            <sz val="9"/>
            <color indexed="8"/>
            <rFont val="Tahoma"/>
            <family val="2"/>
          </rPr>
          <t>id_:2306;</t>
        </r>
      </text>
    </comment>
    <comment ref="B22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2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2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2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2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2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2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2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2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3" authorId="0">
      <text>
        <r>
          <rPr>
            <b/>
            <sz val="9"/>
            <color indexed="8"/>
            <rFont val="Tahoma"/>
            <family val="2"/>
          </rPr>
          <t>id_:2304;</t>
        </r>
      </text>
    </comment>
    <comment ref="B23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3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3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3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3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3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3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3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3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4" authorId="0">
      <text>
        <r>
          <rPr>
            <b/>
            <sz val="9"/>
            <color indexed="8"/>
            <rFont val="Tahoma"/>
            <family val="2"/>
          </rPr>
          <t>id_:2302;</t>
        </r>
      </text>
    </comment>
    <comment ref="B24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4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4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4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4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4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4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4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4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5" authorId="0">
      <text>
        <r>
          <rPr>
            <b/>
            <sz val="9"/>
            <color indexed="8"/>
            <rFont val="Tahoma"/>
            <family val="2"/>
          </rPr>
          <t>id_:2300;</t>
        </r>
      </text>
    </comment>
    <comment ref="B25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5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5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5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5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5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5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5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5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>id_:2299;</t>
        </r>
      </text>
    </comment>
    <comment ref="B26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6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6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6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6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6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6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6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6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>id_:2298;</t>
        </r>
      </text>
    </comment>
    <comment ref="B27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7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7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7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7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7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7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7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7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8" authorId="0">
      <text>
        <r>
          <rPr>
            <b/>
            <sz val="9"/>
            <color indexed="8"/>
            <rFont val="Tahoma"/>
            <family val="2"/>
          </rPr>
          <t>id_:2293;</t>
        </r>
      </text>
    </comment>
    <comment ref="B28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8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8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8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8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8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8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8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8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9" authorId="0">
      <text>
        <r>
          <rPr>
            <b/>
            <sz val="9"/>
            <color indexed="8"/>
            <rFont val="Tahoma"/>
            <family val="2"/>
          </rPr>
          <t>id_:2291;</t>
        </r>
      </text>
    </comment>
    <comment ref="B29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9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9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9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9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9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9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9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9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30" authorId="0">
      <text>
        <r>
          <rPr>
            <b/>
            <sz val="9"/>
            <color indexed="8"/>
            <rFont val="Tahoma"/>
            <family val="2"/>
          </rPr>
          <t>id_:2289;</t>
        </r>
      </text>
    </comment>
    <comment ref="B30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30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30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30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30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30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30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30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30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31" authorId="0">
      <text>
        <r>
          <rPr>
            <b/>
            <sz val="9"/>
            <color indexed="8"/>
            <rFont val="Tahoma"/>
            <family val="2"/>
          </rPr>
          <t>id_:2288;</t>
        </r>
      </text>
    </comment>
    <comment ref="B31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31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31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31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31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31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31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31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31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>id_:2287;</t>
        </r>
      </text>
    </comment>
    <comment ref="B32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32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32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32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32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32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32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32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32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33" authorId="0">
      <text>
        <r>
          <rPr>
            <b/>
            <sz val="9"/>
            <color indexed="8"/>
            <rFont val="Tahoma"/>
            <family val="2"/>
          </rPr>
          <t>id_:2286;</t>
        </r>
      </text>
    </comment>
    <comment ref="B33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33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33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33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33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33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33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33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33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34" authorId="0">
      <text>
        <r>
          <rPr>
            <b/>
            <sz val="9"/>
            <color indexed="8"/>
            <rFont val="Tahoma"/>
            <family val="2"/>
          </rPr>
          <t>id_:2284;</t>
        </r>
      </text>
    </comment>
    <comment ref="B34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34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34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34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34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34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34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34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34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35" authorId="0">
      <text>
        <r>
          <rPr>
            <b/>
            <sz val="9"/>
            <color indexed="8"/>
            <rFont val="Tahoma"/>
            <family val="2"/>
          </rPr>
          <t>id_:2282;</t>
        </r>
      </text>
    </comment>
    <comment ref="B35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35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35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35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35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35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35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35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35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36" authorId="0">
      <text>
        <r>
          <rPr>
            <b/>
            <sz val="9"/>
            <color indexed="8"/>
            <rFont val="Tahoma"/>
            <family val="2"/>
          </rPr>
          <t>id_:2280;</t>
        </r>
      </text>
    </comment>
    <comment ref="B36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36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36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36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36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36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36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36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36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>id_:2278;</t>
        </r>
      </text>
    </comment>
    <comment ref="B37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37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37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37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37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37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37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37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37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38" authorId="0">
      <text>
        <r>
          <rPr>
            <b/>
            <sz val="9"/>
            <color indexed="8"/>
            <rFont val="Tahoma"/>
            <family val="2"/>
          </rPr>
          <t>id_:2275;</t>
        </r>
      </text>
    </comment>
    <comment ref="B38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38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38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38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38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38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38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38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38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39" authorId="0">
      <text>
        <r>
          <rPr>
            <b/>
            <sz val="9"/>
            <color indexed="8"/>
            <rFont val="Tahoma"/>
            <family val="2"/>
          </rPr>
          <t>id_:2274;</t>
        </r>
      </text>
    </comment>
    <comment ref="B39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39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39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39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39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39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39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39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39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40" authorId="0">
      <text>
        <r>
          <rPr>
            <b/>
            <sz val="9"/>
            <color indexed="8"/>
            <rFont val="Tahoma"/>
            <family val="2"/>
          </rPr>
          <t>id_:2272;</t>
        </r>
      </text>
    </comment>
    <comment ref="B40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40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40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40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40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40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40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40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40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41" authorId="0">
      <text>
        <r>
          <rPr>
            <b/>
            <sz val="9"/>
            <color indexed="8"/>
            <rFont val="Tahoma"/>
            <family val="2"/>
          </rPr>
          <t>id_:2271;</t>
        </r>
      </text>
    </comment>
    <comment ref="B41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41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41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41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41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41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41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41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41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42" authorId="0">
      <text>
        <r>
          <rPr>
            <b/>
            <sz val="9"/>
            <color indexed="8"/>
            <rFont val="Tahoma"/>
            <family val="2"/>
          </rPr>
          <t>id_:2269;</t>
        </r>
      </text>
    </comment>
    <comment ref="B42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42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42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42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42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42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42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42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42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>id_:2268;</t>
        </r>
      </text>
    </comment>
    <comment ref="B43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43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43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43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43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43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43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43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43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44" authorId="0">
      <text>
        <r>
          <rPr>
            <b/>
            <sz val="9"/>
            <color indexed="8"/>
            <rFont val="Tahoma"/>
            <family val="2"/>
          </rPr>
          <t>id_:2267;</t>
        </r>
      </text>
    </comment>
    <comment ref="B44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44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44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44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44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44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44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44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44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45" authorId="0">
      <text>
        <r>
          <rPr>
            <b/>
            <sz val="9"/>
            <color indexed="8"/>
            <rFont val="Tahoma"/>
            <family val="2"/>
          </rPr>
          <t>id_:2264;</t>
        </r>
      </text>
    </comment>
    <comment ref="B45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45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45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45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45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45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45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45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45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46" authorId="0">
      <text>
        <r>
          <rPr>
            <b/>
            <sz val="9"/>
            <color indexed="8"/>
            <rFont val="Tahoma"/>
            <family val="2"/>
          </rPr>
          <t>id_:2262;</t>
        </r>
      </text>
    </comment>
    <comment ref="B46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46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46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46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46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46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46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46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46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47" authorId="0">
      <text>
        <r>
          <rPr>
            <b/>
            <sz val="9"/>
            <color indexed="8"/>
            <rFont val="Tahoma"/>
            <family val="2"/>
          </rPr>
          <t>id_:2261;</t>
        </r>
      </text>
    </comment>
    <comment ref="B47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47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47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47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47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47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47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47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47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48" authorId="0">
      <text>
        <r>
          <rPr>
            <b/>
            <sz val="9"/>
            <color indexed="8"/>
            <rFont val="Tahoma"/>
            <family val="2"/>
          </rPr>
          <t>id_:2260;</t>
        </r>
      </text>
    </comment>
    <comment ref="B48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48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48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48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48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48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48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48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48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49" authorId="0">
      <text>
        <r>
          <rPr>
            <b/>
            <sz val="9"/>
            <color indexed="8"/>
            <rFont val="Tahoma"/>
            <family val="2"/>
          </rPr>
          <t>id_:2250;</t>
        </r>
      </text>
    </comment>
    <comment ref="B49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49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49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49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49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49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49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49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49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50" authorId="0">
      <text>
        <r>
          <rPr>
            <b/>
            <sz val="9"/>
            <color indexed="8"/>
            <rFont val="Tahoma"/>
            <family val="2"/>
          </rPr>
          <t>id_:2248;</t>
        </r>
      </text>
    </comment>
    <comment ref="B50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50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50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50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50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50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50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50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50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51" authorId="0">
      <text>
        <r>
          <rPr>
            <b/>
            <sz val="9"/>
            <color indexed="8"/>
            <rFont val="Tahoma"/>
            <family val="2"/>
          </rPr>
          <t>id_:2244;</t>
        </r>
      </text>
    </comment>
    <comment ref="B51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51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51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51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51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51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51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51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51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52" authorId="0">
      <text>
        <r>
          <rPr>
            <b/>
            <sz val="9"/>
            <color indexed="8"/>
            <rFont val="Tahoma"/>
            <family val="2"/>
          </rPr>
          <t>id_:2243;</t>
        </r>
      </text>
    </comment>
    <comment ref="B52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52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52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52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52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52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52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52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52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53" authorId="0">
      <text>
        <r>
          <rPr>
            <b/>
            <sz val="9"/>
            <color indexed="8"/>
            <rFont val="Tahoma"/>
            <family val="2"/>
          </rPr>
          <t>id_:2242;</t>
        </r>
      </text>
    </comment>
    <comment ref="B53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53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53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53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53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53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53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53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53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54" authorId="0">
      <text>
        <r>
          <rPr>
            <b/>
            <sz val="9"/>
            <color indexed="8"/>
            <rFont val="Tahoma"/>
            <family val="2"/>
          </rPr>
          <t>id_:2239;</t>
        </r>
      </text>
    </comment>
    <comment ref="B54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54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54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54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54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54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54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54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54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55" authorId="0">
      <text>
        <r>
          <rPr>
            <b/>
            <sz val="9"/>
            <color indexed="8"/>
            <rFont val="Tahoma"/>
            <family val="2"/>
          </rPr>
          <t>id_:2235;</t>
        </r>
      </text>
    </comment>
    <comment ref="B55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55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55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55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55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55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55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55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55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56" authorId="0">
      <text>
        <r>
          <rPr>
            <b/>
            <sz val="9"/>
            <color indexed="8"/>
            <rFont val="Tahoma"/>
            <family val="2"/>
          </rPr>
          <t>id_:2234;</t>
        </r>
      </text>
    </comment>
    <comment ref="B56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56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56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56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56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56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56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56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56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57" authorId="0">
      <text>
        <r>
          <rPr>
            <b/>
            <sz val="9"/>
            <color indexed="8"/>
            <rFont val="Tahoma"/>
            <family val="2"/>
          </rPr>
          <t>id_:2232;</t>
        </r>
      </text>
    </comment>
    <comment ref="B57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57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57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57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57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57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57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57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57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58" authorId="0">
      <text>
        <r>
          <rPr>
            <b/>
            <sz val="9"/>
            <color indexed="8"/>
            <rFont val="Tahoma"/>
            <family val="2"/>
          </rPr>
          <t>id_:2230;</t>
        </r>
      </text>
    </comment>
    <comment ref="B58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58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58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58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58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58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58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58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58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59" authorId="0">
      <text>
        <r>
          <rPr>
            <b/>
            <sz val="9"/>
            <color indexed="8"/>
            <rFont val="Tahoma"/>
            <family val="2"/>
          </rPr>
          <t>id_:2229;</t>
        </r>
      </text>
    </comment>
    <comment ref="B59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59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59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59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59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59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59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59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59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60" authorId="0">
      <text>
        <r>
          <rPr>
            <b/>
            <sz val="9"/>
            <color indexed="8"/>
            <rFont val="Tahoma"/>
            <family val="2"/>
          </rPr>
          <t>id_:2222;</t>
        </r>
      </text>
    </comment>
    <comment ref="B60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60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60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60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60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60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60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60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60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61" authorId="0">
      <text>
        <r>
          <rPr>
            <b/>
            <sz val="9"/>
            <color indexed="8"/>
            <rFont val="Tahoma"/>
            <family val="2"/>
          </rPr>
          <t>id_:2215;</t>
        </r>
      </text>
    </comment>
    <comment ref="B61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61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61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61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61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61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61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61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61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62" authorId="0">
      <text>
        <r>
          <rPr>
            <b/>
            <sz val="9"/>
            <color indexed="8"/>
            <rFont val="Tahoma"/>
            <family val="2"/>
          </rPr>
          <t>id_:2214;</t>
        </r>
      </text>
    </comment>
    <comment ref="B62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62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62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62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62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62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62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62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62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63" authorId="0">
      <text>
        <r>
          <rPr>
            <b/>
            <sz val="9"/>
            <color indexed="8"/>
            <rFont val="Tahoma"/>
            <family val="2"/>
          </rPr>
          <t>id_:2210;</t>
        </r>
      </text>
    </comment>
    <comment ref="B63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63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63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63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63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63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63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63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63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64" authorId="0">
      <text>
        <r>
          <rPr>
            <b/>
            <sz val="9"/>
            <color indexed="8"/>
            <rFont val="Tahoma"/>
            <family val="2"/>
          </rPr>
          <t>id_:2208;</t>
        </r>
      </text>
    </comment>
    <comment ref="B64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64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64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64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64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64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64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64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64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65" authorId="0">
      <text>
        <r>
          <rPr>
            <b/>
            <sz val="9"/>
            <color indexed="8"/>
            <rFont val="Tahoma"/>
            <family val="2"/>
          </rPr>
          <t>id_:2203;</t>
        </r>
      </text>
    </comment>
    <comment ref="B65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65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65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65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65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65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65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65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65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66" authorId="0">
      <text>
        <r>
          <rPr>
            <b/>
            <sz val="9"/>
            <color indexed="8"/>
            <rFont val="Tahoma"/>
            <family val="2"/>
          </rPr>
          <t>id_:2202;</t>
        </r>
      </text>
    </comment>
    <comment ref="B66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66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66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66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66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66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66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66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66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67" authorId="0">
      <text>
        <r>
          <rPr>
            <b/>
            <sz val="9"/>
            <color indexed="8"/>
            <rFont val="Tahoma"/>
            <family val="2"/>
          </rPr>
          <t>id_:2200;</t>
        </r>
      </text>
    </comment>
    <comment ref="B67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67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67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67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67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67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67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67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67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68" authorId="0">
      <text>
        <r>
          <rPr>
            <b/>
            <sz val="9"/>
            <color indexed="8"/>
            <rFont val="Tahoma"/>
            <family val="2"/>
          </rPr>
          <t>id_:2199;</t>
        </r>
      </text>
    </comment>
    <comment ref="B68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68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68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68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68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68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68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68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68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69" authorId="0">
      <text>
        <r>
          <rPr>
            <b/>
            <sz val="9"/>
            <color indexed="8"/>
            <rFont val="Tahoma"/>
            <family val="2"/>
          </rPr>
          <t>id_:2198;</t>
        </r>
      </text>
    </comment>
    <comment ref="B69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69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69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69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69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69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69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69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69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70" authorId="0">
      <text>
        <r>
          <rPr>
            <b/>
            <sz val="9"/>
            <color indexed="8"/>
            <rFont val="Tahoma"/>
            <family val="2"/>
          </rPr>
          <t>id_:2197;</t>
        </r>
      </text>
    </comment>
    <comment ref="B70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70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70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70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70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70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70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70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70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71" authorId="0">
      <text>
        <r>
          <rPr>
            <b/>
            <sz val="9"/>
            <color indexed="8"/>
            <rFont val="Tahoma"/>
            <family val="2"/>
          </rPr>
          <t>id_:2195;</t>
        </r>
      </text>
    </comment>
    <comment ref="B71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71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71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71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71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71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71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71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71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72" authorId="0">
      <text>
        <r>
          <rPr>
            <b/>
            <sz val="9"/>
            <color indexed="8"/>
            <rFont val="Tahoma"/>
            <family val="2"/>
          </rPr>
          <t>id_:2189;</t>
        </r>
      </text>
    </comment>
    <comment ref="B72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72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72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72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72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72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72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72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72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73" authorId="0">
      <text>
        <r>
          <rPr>
            <b/>
            <sz val="9"/>
            <color indexed="8"/>
            <rFont val="Tahoma"/>
            <family val="2"/>
          </rPr>
          <t>id_:2188;</t>
        </r>
      </text>
    </comment>
    <comment ref="B73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73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73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73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73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73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73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73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73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74" authorId="0">
      <text>
        <r>
          <rPr>
            <b/>
            <sz val="9"/>
            <color indexed="8"/>
            <rFont val="Tahoma"/>
            <family val="2"/>
          </rPr>
          <t>id_:2367;</t>
        </r>
      </text>
    </comment>
    <comment ref="B74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74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74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74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74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74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74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74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74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75" authorId="0">
      <text>
        <r>
          <rPr>
            <b/>
            <sz val="9"/>
            <color indexed="8"/>
            <rFont val="Tahoma"/>
            <family val="2"/>
          </rPr>
          <t>id_:2364;</t>
        </r>
      </text>
    </comment>
    <comment ref="B75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75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75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75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75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75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75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75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75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76" authorId="0">
      <text>
        <r>
          <rPr>
            <b/>
            <sz val="9"/>
            <color indexed="8"/>
            <rFont val="Tahoma"/>
            <family val="2"/>
          </rPr>
          <t>id_:2361;</t>
        </r>
      </text>
    </comment>
    <comment ref="B76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76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76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76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76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76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76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76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76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77" authorId="0">
      <text>
        <r>
          <rPr>
            <b/>
            <sz val="9"/>
            <color indexed="8"/>
            <rFont val="Tahoma"/>
            <family val="2"/>
          </rPr>
          <t>id_:2359;</t>
        </r>
      </text>
    </comment>
    <comment ref="B77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77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77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77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77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77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77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77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77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78" authorId="0">
      <text>
        <r>
          <rPr>
            <b/>
            <sz val="9"/>
            <color indexed="8"/>
            <rFont val="Tahoma"/>
            <family val="2"/>
          </rPr>
          <t>id_:2354;</t>
        </r>
      </text>
    </comment>
    <comment ref="B78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78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78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78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78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78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78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78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78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79" authorId="0">
      <text>
        <r>
          <rPr>
            <b/>
            <sz val="9"/>
            <color indexed="8"/>
            <rFont val="Tahoma"/>
            <family val="2"/>
          </rPr>
          <t>id_:2353;</t>
        </r>
      </text>
    </comment>
    <comment ref="B79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79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79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79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79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79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79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79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79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80" authorId="0">
      <text>
        <r>
          <rPr>
            <b/>
            <sz val="9"/>
            <color indexed="8"/>
            <rFont val="Tahoma"/>
            <family val="2"/>
          </rPr>
          <t>id_:2348;</t>
        </r>
      </text>
    </comment>
    <comment ref="B80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80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80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80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80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80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80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80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80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81" authorId="0">
      <text>
        <r>
          <rPr>
            <b/>
            <sz val="9"/>
            <color indexed="8"/>
            <rFont val="Tahoma"/>
            <family val="2"/>
          </rPr>
          <t>id_:2345;</t>
        </r>
      </text>
    </comment>
    <comment ref="B81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81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81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81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81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81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81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81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81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82" authorId="0">
      <text>
        <r>
          <rPr>
            <b/>
            <sz val="9"/>
            <color indexed="8"/>
            <rFont val="Tahoma"/>
            <family val="2"/>
          </rPr>
          <t>id_:2343;</t>
        </r>
      </text>
    </comment>
    <comment ref="B82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82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82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82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82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82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82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82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82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83" authorId="0">
      <text>
        <r>
          <rPr>
            <b/>
            <sz val="9"/>
            <color indexed="8"/>
            <rFont val="Tahoma"/>
            <family val="2"/>
          </rPr>
          <t>id_:2338;</t>
        </r>
      </text>
    </comment>
    <comment ref="B83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83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83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83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83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83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83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83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83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84" authorId="0">
      <text>
        <r>
          <rPr>
            <b/>
            <sz val="9"/>
            <color indexed="8"/>
            <rFont val="Tahoma"/>
            <family val="2"/>
          </rPr>
          <t>id_:2337;</t>
        </r>
      </text>
    </comment>
    <comment ref="B84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84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84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84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84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84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84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84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84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85" authorId="0">
      <text>
        <r>
          <rPr>
            <b/>
            <sz val="9"/>
            <color indexed="8"/>
            <rFont val="Tahoma"/>
            <family val="2"/>
          </rPr>
          <t>id_:2127;</t>
        </r>
      </text>
    </comment>
    <comment ref="B85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85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85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85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85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85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85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85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85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86" authorId="0">
      <text>
        <r>
          <rPr>
            <b/>
            <sz val="9"/>
            <color indexed="8"/>
            <rFont val="Tahoma"/>
            <family val="2"/>
          </rPr>
          <t>id_:2126;</t>
        </r>
      </text>
    </comment>
    <comment ref="B86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86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86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86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86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86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86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86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86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87" authorId="0">
      <text>
        <r>
          <rPr>
            <b/>
            <sz val="9"/>
            <color indexed="8"/>
            <rFont val="Tahoma"/>
            <family val="2"/>
          </rPr>
          <t>id_:2125;</t>
        </r>
      </text>
    </comment>
    <comment ref="B87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87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87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87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87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87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87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87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87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88" authorId="0">
      <text>
        <r>
          <rPr>
            <b/>
            <sz val="9"/>
            <color indexed="8"/>
            <rFont val="Tahoma"/>
            <family val="2"/>
          </rPr>
          <t>id_:2124;</t>
        </r>
      </text>
    </comment>
    <comment ref="B88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88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88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88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88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88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88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88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88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89" authorId="0">
      <text>
        <r>
          <rPr>
            <b/>
            <sz val="9"/>
            <color indexed="8"/>
            <rFont val="Tahoma"/>
            <family val="2"/>
          </rPr>
          <t>id_:2120;</t>
        </r>
      </text>
    </comment>
    <comment ref="B89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89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89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89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89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89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89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89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89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90" authorId="0">
      <text>
        <r>
          <rPr>
            <b/>
            <sz val="9"/>
            <color indexed="8"/>
            <rFont val="Tahoma"/>
            <family val="2"/>
          </rPr>
          <t>id_:2119;</t>
        </r>
      </text>
    </comment>
    <comment ref="B90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90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90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90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90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90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90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90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90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91" authorId="0">
      <text>
        <r>
          <rPr>
            <b/>
            <sz val="9"/>
            <color indexed="8"/>
            <rFont val="Tahoma"/>
            <family val="2"/>
          </rPr>
          <t>id_:2115;</t>
        </r>
      </text>
    </comment>
    <comment ref="B91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91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91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91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91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91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91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91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91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92" authorId="0">
      <text>
        <r>
          <rPr>
            <b/>
            <sz val="9"/>
            <color indexed="8"/>
            <rFont val="Tahoma"/>
            <family val="2"/>
          </rPr>
          <t>id_:2114;</t>
        </r>
      </text>
    </comment>
    <comment ref="B92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92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92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92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92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92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92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92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92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93" authorId="0">
      <text>
        <r>
          <rPr>
            <b/>
            <sz val="9"/>
            <color indexed="8"/>
            <rFont val="Tahoma"/>
            <family val="2"/>
          </rPr>
          <t>id_:2112;</t>
        </r>
      </text>
    </comment>
    <comment ref="B93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93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93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93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93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93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93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93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93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94" authorId="0">
      <text>
        <r>
          <rPr>
            <b/>
            <sz val="9"/>
            <color indexed="8"/>
            <rFont val="Tahoma"/>
            <family val="2"/>
          </rPr>
          <t>id_:2110;</t>
        </r>
      </text>
    </comment>
    <comment ref="B94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94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94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94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94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94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94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94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94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95" authorId="0">
      <text>
        <r>
          <rPr>
            <b/>
            <sz val="9"/>
            <color indexed="8"/>
            <rFont val="Tahoma"/>
            <family val="2"/>
          </rPr>
          <t>id_:2107;</t>
        </r>
      </text>
    </comment>
    <comment ref="B95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95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95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95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95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95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95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95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95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96" authorId="0">
      <text>
        <r>
          <rPr>
            <b/>
            <sz val="9"/>
            <color indexed="8"/>
            <rFont val="Tahoma"/>
            <family val="2"/>
          </rPr>
          <t>id_:2106;</t>
        </r>
      </text>
    </comment>
    <comment ref="B96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96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96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96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96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96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96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96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96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97" authorId="0">
      <text>
        <r>
          <rPr>
            <b/>
            <sz val="9"/>
            <color indexed="8"/>
            <rFont val="Tahoma"/>
            <family val="2"/>
          </rPr>
          <t>id_:2105;</t>
        </r>
      </text>
    </comment>
    <comment ref="B97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97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97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97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97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97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97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97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97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98" authorId="0">
      <text>
        <r>
          <rPr>
            <b/>
            <sz val="9"/>
            <color indexed="8"/>
            <rFont val="Tahoma"/>
            <family val="2"/>
          </rPr>
          <t>id_:2102;</t>
        </r>
      </text>
    </comment>
    <comment ref="B98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98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98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98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98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98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98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98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98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99" authorId="0">
      <text>
        <r>
          <rPr>
            <b/>
            <sz val="9"/>
            <color indexed="8"/>
            <rFont val="Tahoma"/>
            <family val="2"/>
          </rPr>
          <t>id_:2101;</t>
        </r>
      </text>
    </comment>
    <comment ref="B99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99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99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99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99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99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99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99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99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00" authorId="0">
      <text>
        <r>
          <rPr>
            <b/>
            <sz val="9"/>
            <color indexed="8"/>
            <rFont val="Tahoma"/>
            <family val="2"/>
          </rPr>
          <t>id_:2093;</t>
        </r>
      </text>
    </comment>
    <comment ref="B100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00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00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00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00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00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00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00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00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01" authorId="0">
      <text>
        <r>
          <rPr>
            <b/>
            <sz val="9"/>
            <color indexed="8"/>
            <rFont val="Tahoma"/>
            <family val="2"/>
          </rPr>
          <t>id_:2092;</t>
        </r>
      </text>
    </comment>
    <comment ref="B101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01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01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01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01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01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01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01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01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02" authorId="0">
      <text>
        <r>
          <rPr>
            <b/>
            <sz val="9"/>
            <color indexed="8"/>
            <rFont val="Tahoma"/>
            <family val="2"/>
          </rPr>
          <t>id_:2091;</t>
        </r>
      </text>
    </comment>
    <comment ref="B102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02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02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02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02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02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02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02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02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03" authorId="0">
      <text>
        <r>
          <rPr>
            <b/>
            <sz val="9"/>
            <color indexed="8"/>
            <rFont val="Tahoma"/>
            <family val="2"/>
          </rPr>
          <t>id_:2081;</t>
        </r>
      </text>
    </comment>
    <comment ref="B103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03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03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03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03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03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03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03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03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04" authorId="0">
      <text>
        <r>
          <rPr>
            <b/>
            <sz val="9"/>
            <color indexed="8"/>
            <rFont val="Tahoma"/>
            <family val="2"/>
          </rPr>
          <t>id_:2080;</t>
        </r>
      </text>
    </comment>
    <comment ref="B104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04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04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04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04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04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04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04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04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05" authorId="0">
      <text>
        <r>
          <rPr>
            <b/>
            <sz val="9"/>
            <color indexed="8"/>
            <rFont val="Tahoma"/>
            <family val="2"/>
          </rPr>
          <t>id_:2074;</t>
        </r>
      </text>
    </comment>
    <comment ref="B105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05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05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05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05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05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05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05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05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06" authorId="0">
      <text>
        <r>
          <rPr>
            <b/>
            <sz val="9"/>
            <color indexed="8"/>
            <rFont val="Tahoma"/>
            <family val="2"/>
          </rPr>
          <t>id_:2067;</t>
        </r>
      </text>
    </comment>
    <comment ref="B106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06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06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06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06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06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06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06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06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07" authorId="0">
      <text>
        <r>
          <rPr>
            <b/>
            <sz val="9"/>
            <color indexed="8"/>
            <rFont val="Tahoma"/>
            <family val="2"/>
          </rPr>
          <t>id_:2065;</t>
        </r>
      </text>
    </comment>
    <comment ref="B107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07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07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07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07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07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07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07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07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08" authorId="0">
      <text>
        <r>
          <rPr>
            <b/>
            <sz val="9"/>
            <color indexed="8"/>
            <rFont val="Tahoma"/>
            <family val="2"/>
          </rPr>
          <t>id_:2063;</t>
        </r>
      </text>
    </comment>
    <comment ref="B108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08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08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08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08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08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08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08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08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09" authorId="0">
      <text>
        <r>
          <rPr>
            <b/>
            <sz val="9"/>
            <color indexed="8"/>
            <rFont val="Tahoma"/>
            <family val="2"/>
          </rPr>
          <t>id_:2061;</t>
        </r>
      </text>
    </comment>
    <comment ref="B109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09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09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09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09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09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09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09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09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10" authorId="0">
      <text>
        <r>
          <rPr>
            <b/>
            <sz val="9"/>
            <color indexed="8"/>
            <rFont val="Tahoma"/>
            <family val="2"/>
          </rPr>
          <t>id_:2059;</t>
        </r>
      </text>
    </comment>
    <comment ref="B110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10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10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10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10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10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10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10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10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11" authorId="0">
      <text>
        <r>
          <rPr>
            <b/>
            <sz val="9"/>
            <color indexed="8"/>
            <rFont val="Tahoma"/>
            <family val="2"/>
          </rPr>
          <t>id_:2058;</t>
        </r>
      </text>
    </comment>
    <comment ref="B111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11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11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11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11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11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11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11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11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12" authorId="0">
      <text>
        <r>
          <rPr>
            <b/>
            <sz val="9"/>
            <color indexed="8"/>
            <rFont val="Tahoma"/>
            <family val="2"/>
          </rPr>
          <t>id_:2055;</t>
        </r>
      </text>
    </comment>
    <comment ref="B112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12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12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12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12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12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12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12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12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13" authorId="0">
      <text>
        <r>
          <rPr>
            <b/>
            <sz val="9"/>
            <color indexed="8"/>
            <rFont val="Tahoma"/>
            <family val="2"/>
          </rPr>
          <t>id_:2051;</t>
        </r>
      </text>
    </comment>
    <comment ref="B113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13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13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13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13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13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13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13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13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14" authorId="0">
      <text>
        <r>
          <rPr>
            <b/>
            <sz val="9"/>
            <color indexed="8"/>
            <rFont val="Tahoma"/>
            <family val="2"/>
          </rPr>
          <t>id_:2050;</t>
        </r>
      </text>
    </comment>
    <comment ref="B114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14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14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14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14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14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14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14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14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15" authorId="0">
      <text>
        <r>
          <rPr>
            <b/>
            <sz val="9"/>
            <color indexed="8"/>
            <rFont val="Tahoma"/>
            <family val="2"/>
          </rPr>
          <t>id_:2047;</t>
        </r>
      </text>
    </comment>
    <comment ref="B115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15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15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15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15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15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15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15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15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16" authorId="0">
      <text>
        <r>
          <rPr>
            <b/>
            <sz val="9"/>
            <color indexed="8"/>
            <rFont val="Tahoma"/>
            <family val="2"/>
          </rPr>
          <t>id_:2046;</t>
        </r>
      </text>
    </comment>
    <comment ref="B116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16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16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16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16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16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16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16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16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17" authorId="0">
      <text>
        <r>
          <rPr>
            <b/>
            <sz val="9"/>
            <color indexed="8"/>
            <rFont val="Tahoma"/>
            <family val="2"/>
          </rPr>
          <t>id_:2044;</t>
        </r>
      </text>
    </comment>
    <comment ref="B117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17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17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17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17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17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17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17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17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18" authorId="0">
      <text>
        <r>
          <rPr>
            <b/>
            <sz val="9"/>
            <color indexed="8"/>
            <rFont val="Tahoma"/>
            <family val="2"/>
          </rPr>
          <t>id_:2043;</t>
        </r>
      </text>
    </comment>
    <comment ref="B118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18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18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18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18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18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18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18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18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19" authorId="0">
      <text>
        <r>
          <rPr>
            <b/>
            <sz val="9"/>
            <color indexed="8"/>
            <rFont val="Tahoma"/>
            <family val="2"/>
          </rPr>
          <t>id_:2037;</t>
        </r>
      </text>
    </comment>
    <comment ref="B119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19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19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19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19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19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19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19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19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20" authorId="0">
      <text>
        <r>
          <rPr>
            <b/>
            <sz val="9"/>
            <color indexed="8"/>
            <rFont val="Tahoma"/>
            <family val="2"/>
          </rPr>
          <t>id_:2034;</t>
        </r>
      </text>
    </comment>
    <comment ref="B120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20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20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20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20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20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20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20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20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21" authorId="0">
      <text>
        <r>
          <rPr>
            <b/>
            <sz val="9"/>
            <color indexed="8"/>
            <rFont val="Tahoma"/>
            <family val="2"/>
          </rPr>
          <t>id_:2033;</t>
        </r>
      </text>
    </comment>
    <comment ref="B121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21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21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21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21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21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21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21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21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22" authorId="0">
      <text>
        <r>
          <rPr>
            <b/>
            <sz val="9"/>
            <color indexed="8"/>
            <rFont val="Tahoma"/>
            <family val="2"/>
          </rPr>
          <t>id_:2031;</t>
        </r>
      </text>
    </comment>
    <comment ref="B122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22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22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22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22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22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22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22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22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23" authorId="0">
      <text>
        <r>
          <rPr>
            <b/>
            <sz val="9"/>
            <color indexed="8"/>
            <rFont val="Tahoma"/>
            <family val="2"/>
          </rPr>
          <t>id_:2026;</t>
        </r>
      </text>
    </comment>
    <comment ref="B123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23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23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23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23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23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23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23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23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24" authorId="0">
      <text>
        <r>
          <rPr>
            <b/>
            <sz val="9"/>
            <color indexed="8"/>
            <rFont val="Tahoma"/>
            <family val="2"/>
          </rPr>
          <t>id_:2022;</t>
        </r>
      </text>
    </comment>
    <comment ref="B124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24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24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24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24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24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24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24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24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25" authorId="0">
      <text>
        <r>
          <rPr>
            <b/>
            <sz val="9"/>
            <color indexed="8"/>
            <rFont val="Tahoma"/>
            <family val="2"/>
          </rPr>
          <t>id_:2021;</t>
        </r>
      </text>
    </comment>
    <comment ref="B125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25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25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25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25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25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25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25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25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26" authorId="0">
      <text>
        <r>
          <rPr>
            <b/>
            <sz val="9"/>
            <color indexed="8"/>
            <rFont val="Tahoma"/>
            <family val="2"/>
          </rPr>
          <t>id_:2020;</t>
        </r>
      </text>
    </comment>
    <comment ref="B126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26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26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26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26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26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26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26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26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27" authorId="0">
      <text>
        <r>
          <rPr>
            <b/>
            <sz val="9"/>
            <color indexed="8"/>
            <rFont val="Tahoma"/>
            <family val="2"/>
          </rPr>
          <t>id_:2018;</t>
        </r>
      </text>
    </comment>
    <comment ref="B127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27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27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27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27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27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27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27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27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28" authorId="0">
      <text>
        <r>
          <rPr>
            <b/>
            <sz val="9"/>
            <color indexed="8"/>
            <rFont val="Tahoma"/>
            <family val="2"/>
          </rPr>
          <t>id_:2017;</t>
        </r>
      </text>
    </comment>
    <comment ref="B128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28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28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28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28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28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28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28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28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29" authorId="0">
      <text>
        <r>
          <rPr>
            <b/>
            <sz val="9"/>
            <color indexed="8"/>
            <rFont val="Tahoma"/>
            <family val="2"/>
          </rPr>
          <t>id_:2016;</t>
        </r>
      </text>
    </comment>
    <comment ref="B129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29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29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29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29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29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29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29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29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30" authorId="0">
      <text>
        <r>
          <rPr>
            <b/>
            <sz val="9"/>
            <color indexed="8"/>
            <rFont val="Tahoma"/>
            <family val="2"/>
          </rPr>
          <t>id_:2015;</t>
        </r>
      </text>
    </comment>
    <comment ref="B130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30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30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30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30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30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30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30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30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31" authorId="0">
      <text>
        <r>
          <rPr>
            <b/>
            <sz val="9"/>
            <color indexed="8"/>
            <rFont val="Tahoma"/>
            <family val="2"/>
          </rPr>
          <t>id_:2014;</t>
        </r>
      </text>
    </comment>
    <comment ref="B131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31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31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31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31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31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31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31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31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32" authorId="0">
      <text>
        <r>
          <rPr>
            <b/>
            <sz val="9"/>
            <color indexed="8"/>
            <rFont val="Tahoma"/>
            <family val="2"/>
          </rPr>
          <t>id_:2012;</t>
        </r>
      </text>
    </comment>
    <comment ref="B132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32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32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32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32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32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32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32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32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33" authorId="0">
      <text>
        <r>
          <rPr>
            <b/>
            <sz val="9"/>
            <color indexed="8"/>
            <rFont val="Tahoma"/>
            <family val="2"/>
          </rPr>
          <t>id_:2011;</t>
        </r>
      </text>
    </comment>
    <comment ref="B133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33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33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33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33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33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33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33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33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34" authorId="0">
      <text>
        <r>
          <rPr>
            <b/>
            <sz val="9"/>
            <color indexed="8"/>
            <rFont val="Tahoma"/>
            <family val="2"/>
          </rPr>
          <t>id_:2010;</t>
        </r>
      </text>
    </comment>
    <comment ref="B134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34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34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34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34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34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34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34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34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35" authorId="0">
      <text>
        <r>
          <rPr>
            <b/>
            <sz val="9"/>
            <color indexed="8"/>
            <rFont val="Tahoma"/>
            <family val="2"/>
          </rPr>
          <t>id_:2009;</t>
        </r>
      </text>
    </comment>
    <comment ref="B135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35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35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35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35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35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35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35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35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36" authorId="0">
      <text>
        <r>
          <rPr>
            <b/>
            <sz val="9"/>
            <color indexed="8"/>
            <rFont val="Tahoma"/>
            <family val="2"/>
          </rPr>
          <t>id_:2007;</t>
        </r>
      </text>
    </comment>
    <comment ref="B136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36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36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36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36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36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36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36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36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37" authorId="0">
      <text>
        <r>
          <rPr>
            <b/>
            <sz val="9"/>
            <color indexed="8"/>
            <rFont val="Tahoma"/>
            <family val="2"/>
          </rPr>
          <t>id_:2004;</t>
        </r>
      </text>
    </comment>
    <comment ref="B137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37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37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37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37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37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37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37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37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38" authorId="0">
      <text>
        <r>
          <rPr>
            <b/>
            <sz val="9"/>
            <color indexed="8"/>
            <rFont val="Tahoma"/>
            <family val="2"/>
          </rPr>
          <t>id_:2000;</t>
        </r>
      </text>
    </comment>
    <comment ref="B138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38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38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38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38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38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38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38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38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39" authorId="0">
      <text>
        <r>
          <rPr>
            <b/>
            <sz val="9"/>
            <color indexed="8"/>
            <rFont val="Tahoma"/>
            <family val="2"/>
          </rPr>
          <t>id_:1994;</t>
        </r>
      </text>
    </comment>
    <comment ref="B139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39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39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39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39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39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39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39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39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40" authorId="0">
      <text>
        <r>
          <rPr>
            <b/>
            <sz val="9"/>
            <color indexed="8"/>
            <rFont val="Tahoma"/>
            <family val="2"/>
          </rPr>
          <t>id_:1991;</t>
        </r>
      </text>
    </comment>
    <comment ref="B140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40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40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40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40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40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40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40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40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41" authorId="0">
      <text>
        <r>
          <rPr>
            <b/>
            <sz val="9"/>
            <color indexed="8"/>
            <rFont val="Tahoma"/>
            <family val="2"/>
          </rPr>
          <t>id_:1990;</t>
        </r>
      </text>
    </comment>
    <comment ref="B141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41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41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41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41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41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41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41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41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42" authorId="0">
      <text>
        <r>
          <rPr>
            <b/>
            <sz val="9"/>
            <color indexed="8"/>
            <rFont val="Tahoma"/>
            <family val="2"/>
          </rPr>
          <t>id_:1989;</t>
        </r>
      </text>
    </comment>
    <comment ref="B142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42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42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42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42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42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42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42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42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43" authorId="0">
      <text>
        <r>
          <rPr>
            <b/>
            <sz val="9"/>
            <color indexed="8"/>
            <rFont val="Tahoma"/>
            <family val="2"/>
          </rPr>
          <t>id_:1986;</t>
        </r>
      </text>
    </comment>
    <comment ref="B143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43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43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43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43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43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43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43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43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44" authorId="0">
      <text>
        <r>
          <rPr>
            <b/>
            <sz val="9"/>
            <color indexed="8"/>
            <rFont val="Tahoma"/>
            <family val="2"/>
          </rPr>
          <t>id_:1983;</t>
        </r>
      </text>
    </comment>
    <comment ref="B144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44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44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44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44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44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44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44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44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45" authorId="0">
      <text>
        <r>
          <rPr>
            <b/>
            <sz val="9"/>
            <color indexed="8"/>
            <rFont val="Tahoma"/>
            <family val="2"/>
          </rPr>
          <t>id_:1982;</t>
        </r>
      </text>
    </comment>
    <comment ref="B145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45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45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45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45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45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45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45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45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46" authorId="0">
      <text>
        <r>
          <rPr>
            <b/>
            <sz val="9"/>
            <color indexed="8"/>
            <rFont val="Tahoma"/>
            <family val="2"/>
          </rPr>
          <t>id_:1980;</t>
        </r>
      </text>
    </comment>
    <comment ref="B146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46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46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46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46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46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46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46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46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47" authorId="0">
      <text>
        <r>
          <rPr>
            <b/>
            <sz val="9"/>
            <color indexed="8"/>
            <rFont val="Tahoma"/>
            <family val="2"/>
          </rPr>
          <t>id_:1977;</t>
        </r>
      </text>
    </comment>
    <comment ref="B147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47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47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47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47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47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47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47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47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48" authorId="0">
      <text>
        <r>
          <rPr>
            <b/>
            <sz val="9"/>
            <color indexed="8"/>
            <rFont val="Tahoma"/>
            <family val="2"/>
          </rPr>
          <t>id_:1975;</t>
        </r>
      </text>
    </comment>
    <comment ref="B148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48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48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48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48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48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48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48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48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49" authorId="0">
      <text>
        <r>
          <rPr>
            <b/>
            <sz val="9"/>
            <color indexed="8"/>
            <rFont val="Tahoma"/>
            <family val="2"/>
          </rPr>
          <t>id_:1974;</t>
        </r>
      </text>
    </comment>
    <comment ref="B149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49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49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49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49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49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49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49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49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50" authorId="0">
      <text>
        <r>
          <rPr>
            <b/>
            <sz val="9"/>
            <color indexed="8"/>
            <rFont val="Tahoma"/>
            <family val="2"/>
          </rPr>
          <t>id_:1972;</t>
        </r>
      </text>
    </comment>
    <comment ref="B150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50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50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50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50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50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50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50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50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51" authorId="0">
      <text>
        <r>
          <rPr>
            <b/>
            <sz val="9"/>
            <color indexed="8"/>
            <rFont val="Tahoma"/>
            <family val="2"/>
          </rPr>
          <t>id_:1970;</t>
        </r>
      </text>
    </comment>
    <comment ref="B151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51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51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51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51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51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51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51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51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52" authorId="0">
      <text>
        <r>
          <rPr>
            <b/>
            <sz val="9"/>
            <color indexed="8"/>
            <rFont val="Tahoma"/>
            <family val="2"/>
          </rPr>
          <t>id_:1969;</t>
        </r>
      </text>
    </comment>
    <comment ref="B152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52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52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52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52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52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52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52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52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53" authorId="0">
      <text>
        <r>
          <rPr>
            <b/>
            <sz val="9"/>
            <color indexed="8"/>
            <rFont val="Tahoma"/>
            <family val="2"/>
          </rPr>
          <t>id_:1968;</t>
        </r>
      </text>
    </comment>
    <comment ref="B153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53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53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53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53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53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53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53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53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54" authorId="0">
      <text>
        <r>
          <rPr>
            <b/>
            <sz val="9"/>
            <color indexed="8"/>
            <rFont val="Tahoma"/>
            <family val="2"/>
          </rPr>
          <t>id_:1966;</t>
        </r>
      </text>
    </comment>
    <comment ref="B154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54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54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54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54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54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54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54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54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55" authorId="0">
      <text>
        <r>
          <rPr>
            <b/>
            <sz val="9"/>
            <color indexed="8"/>
            <rFont val="Tahoma"/>
            <family val="2"/>
          </rPr>
          <t>id_:1965;</t>
        </r>
      </text>
    </comment>
    <comment ref="B155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55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55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55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55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55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55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55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55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56" authorId="0">
      <text>
        <r>
          <rPr>
            <b/>
            <sz val="9"/>
            <color indexed="8"/>
            <rFont val="Tahoma"/>
            <family val="2"/>
          </rPr>
          <t>id_:1964;</t>
        </r>
      </text>
    </comment>
    <comment ref="B156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56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56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56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56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56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56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56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56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57" authorId="0">
      <text>
        <r>
          <rPr>
            <b/>
            <sz val="9"/>
            <color indexed="8"/>
            <rFont val="Tahoma"/>
            <family val="2"/>
          </rPr>
          <t>id_:1963;</t>
        </r>
      </text>
    </comment>
    <comment ref="B157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57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57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57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57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57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57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57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57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58" authorId="0">
      <text>
        <r>
          <rPr>
            <b/>
            <sz val="9"/>
            <color indexed="8"/>
            <rFont val="Tahoma"/>
            <family val="2"/>
          </rPr>
          <t>id_:1961;</t>
        </r>
      </text>
    </comment>
    <comment ref="B158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58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58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58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58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58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58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58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58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59" authorId="0">
      <text>
        <r>
          <rPr>
            <b/>
            <sz val="9"/>
            <color indexed="8"/>
            <rFont val="Tahoma"/>
            <family val="2"/>
          </rPr>
          <t>id_:1960;</t>
        </r>
      </text>
    </comment>
    <comment ref="B159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59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59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59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59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59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59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59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59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60" authorId="0">
      <text>
        <r>
          <rPr>
            <b/>
            <sz val="9"/>
            <color indexed="8"/>
            <rFont val="Tahoma"/>
            <family val="2"/>
          </rPr>
          <t>id_:1959;</t>
        </r>
      </text>
    </comment>
    <comment ref="B160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60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60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60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60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60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60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60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60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61" authorId="0">
      <text>
        <r>
          <rPr>
            <b/>
            <sz val="9"/>
            <color indexed="8"/>
            <rFont val="Tahoma"/>
            <family val="2"/>
          </rPr>
          <t>id_:1958;</t>
        </r>
      </text>
    </comment>
    <comment ref="B161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61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61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61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61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61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61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61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61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62" authorId="0">
      <text>
        <r>
          <rPr>
            <b/>
            <sz val="9"/>
            <color indexed="8"/>
            <rFont val="Tahoma"/>
            <family val="2"/>
          </rPr>
          <t>id_:1957;</t>
        </r>
      </text>
    </comment>
    <comment ref="B162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62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62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62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62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62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62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62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62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63" authorId="0">
      <text>
        <r>
          <rPr>
            <b/>
            <sz val="9"/>
            <color indexed="8"/>
            <rFont val="Tahoma"/>
            <family val="2"/>
          </rPr>
          <t>id_:1956;</t>
        </r>
      </text>
    </comment>
    <comment ref="B163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63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63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63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63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63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63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63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63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64" authorId="0">
      <text>
        <r>
          <rPr>
            <b/>
            <sz val="9"/>
            <color indexed="8"/>
            <rFont val="Tahoma"/>
            <family val="2"/>
          </rPr>
          <t>id_:1955;</t>
        </r>
      </text>
    </comment>
    <comment ref="B164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64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64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64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64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64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64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64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64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65" authorId="0">
      <text>
        <r>
          <rPr>
            <b/>
            <sz val="9"/>
            <color indexed="8"/>
            <rFont val="Tahoma"/>
            <family val="2"/>
          </rPr>
          <t>id_:2186;</t>
        </r>
      </text>
    </comment>
    <comment ref="B165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65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65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65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65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65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65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65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65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66" authorId="0">
      <text>
        <r>
          <rPr>
            <b/>
            <sz val="9"/>
            <color indexed="8"/>
            <rFont val="Tahoma"/>
            <family val="2"/>
          </rPr>
          <t>id_:2183;</t>
        </r>
      </text>
    </comment>
    <comment ref="B166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66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66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66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66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66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66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66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66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67" authorId="0">
      <text>
        <r>
          <rPr>
            <b/>
            <sz val="9"/>
            <color indexed="8"/>
            <rFont val="Tahoma"/>
            <family val="2"/>
          </rPr>
          <t>id_:2182;</t>
        </r>
      </text>
    </comment>
    <comment ref="B167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67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67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67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67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67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67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67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67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68" authorId="0">
      <text>
        <r>
          <rPr>
            <b/>
            <sz val="9"/>
            <color indexed="8"/>
            <rFont val="Tahoma"/>
            <family val="2"/>
          </rPr>
          <t>id_:2180;</t>
        </r>
      </text>
    </comment>
    <comment ref="B168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68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68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68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68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68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68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68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68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69" authorId="0">
      <text>
        <r>
          <rPr>
            <b/>
            <sz val="9"/>
            <color indexed="8"/>
            <rFont val="Tahoma"/>
            <family val="2"/>
          </rPr>
          <t>id_:2179;</t>
        </r>
      </text>
    </comment>
    <comment ref="B169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69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69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69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69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69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69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69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69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70" authorId="0">
      <text>
        <r>
          <rPr>
            <b/>
            <sz val="9"/>
            <color indexed="8"/>
            <rFont val="Tahoma"/>
            <family val="2"/>
          </rPr>
          <t>id_:2173;</t>
        </r>
      </text>
    </comment>
    <comment ref="B170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70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70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70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70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70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70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70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70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71" authorId="0">
      <text>
        <r>
          <rPr>
            <b/>
            <sz val="9"/>
            <color indexed="8"/>
            <rFont val="Tahoma"/>
            <family val="2"/>
          </rPr>
          <t>id_:2171;</t>
        </r>
      </text>
    </comment>
    <comment ref="B171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71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71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71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71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71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71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71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71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72" authorId="0">
      <text>
        <r>
          <rPr>
            <b/>
            <sz val="9"/>
            <color indexed="8"/>
            <rFont val="Tahoma"/>
            <family val="2"/>
          </rPr>
          <t>id_:2170;</t>
        </r>
      </text>
    </comment>
    <comment ref="B172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72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72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72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72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72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72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72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72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73" authorId="0">
      <text>
        <r>
          <rPr>
            <b/>
            <sz val="9"/>
            <color indexed="8"/>
            <rFont val="Tahoma"/>
            <family val="2"/>
          </rPr>
          <t>id_:2168;</t>
        </r>
      </text>
    </comment>
    <comment ref="B173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73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73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73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73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73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73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73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73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74" authorId="0">
      <text>
        <r>
          <rPr>
            <b/>
            <sz val="9"/>
            <color indexed="8"/>
            <rFont val="Tahoma"/>
            <family val="2"/>
          </rPr>
          <t>id_:2165;</t>
        </r>
      </text>
    </comment>
    <comment ref="B174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74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74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74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74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74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74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74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74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75" authorId="0">
      <text>
        <r>
          <rPr>
            <b/>
            <sz val="9"/>
            <color indexed="8"/>
            <rFont val="Tahoma"/>
            <family val="2"/>
          </rPr>
          <t>id_:2163;</t>
        </r>
      </text>
    </comment>
    <comment ref="B175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75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75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75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75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75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75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75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75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76" authorId="0">
      <text>
        <r>
          <rPr>
            <b/>
            <sz val="9"/>
            <color indexed="8"/>
            <rFont val="Tahoma"/>
            <family val="2"/>
          </rPr>
          <t>id_:2138;</t>
        </r>
      </text>
    </comment>
    <comment ref="B176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76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76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76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76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76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76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76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76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77" authorId="0">
      <text>
        <r>
          <rPr>
            <b/>
            <sz val="9"/>
            <color indexed="8"/>
            <rFont val="Tahoma"/>
            <family val="2"/>
          </rPr>
          <t>id_:2135;</t>
        </r>
      </text>
    </comment>
    <comment ref="B177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77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77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77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77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77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77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77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77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78" authorId="0">
      <text>
        <r>
          <rPr>
            <b/>
            <sz val="9"/>
            <color indexed="8"/>
            <rFont val="Tahoma"/>
            <family val="2"/>
          </rPr>
          <t>id_:2131;</t>
        </r>
      </text>
    </comment>
    <comment ref="B178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78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78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78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78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78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78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78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78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79" authorId="0">
      <text>
        <r>
          <rPr>
            <b/>
            <sz val="9"/>
            <color indexed="8"/>
            <rFont val="Tahoma"/>
            <family val="2"/>
          </rPr>
          <t>id_:1923;</t>
        </r>
      </text>
    </comment>
    <comment ref="B179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79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79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79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79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79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79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79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79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80" authorId="0">
      <text>
        <r>
          <rPr>
            <b/>
            <sz val="9"/>
            <color indexed="8"/>
            <rFont val="Tahoma"/>
            <family val="2"/>
          </rPr>
          <t>id_:1921;</t>
        </r>
      </text>
    </comment>
    <comment ref="B180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80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80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80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80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80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80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80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80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81" authorId="0">
      <text>
        <r>
          <rPr>
            <b/>
            <sz val="9"/>
            <color indexed="8"/>
            <rFont val="Tahoma"/>
            <family val="2"/>
          </rPr>
          <t>id_:1920;</t>
        </r>
      </text>
    </comment>
    <comment ref="B181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81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81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81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81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81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81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81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81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82" authorId="0">
      <text>
        <r>
          <rPr>
            <b/>
            <sz val="9"/>
            <color indexed="8"/>
            <rFont val="Tahoma"/>
            <family val="2"/>
          </rPr>
          <t>id_:1918;</t>
        </r>
      </text>
    </comment>
    <comment ref="B182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82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82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82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82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82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82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82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82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83" authorId="0">
      <text>
        <r>
          <rPr>
            <b/>
            <sz val="9"/>
            <color indexed="8"/>
            <rFont val="Tahoma"/>
            <family val="2"/>
          </rPr>
          <t>id_:1917;</t>
        </r>
      </text>
    </comment>
    <comment ref="B183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83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83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83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83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83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83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83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83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84" authorId="0">
      <text>
        <r>
          <rPr>
            <b/>
            <sz val="9"/>
            <color indexed="8"/>
            <rFont val="Tahoma"/>
            <family val="2"/>
          </rPr>
          <t>id_:1916;</t>
        </r>
      </text>
    </comment>
    <comment ref="B184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84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84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84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84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84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84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84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84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85" authorId="0">
      <text>
        <r>
          <rPr>
            <b/>
            <sz val="9"/>
            <color indexed="8"/>
            <rFont val="Tahoma"/>
            <family val="2"/>
          </rPr>
          <t>id_:1915;</t>
        </r>
      </text>
    </comment>
    <comment ref="B185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85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85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85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85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85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85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85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85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86" authorId="0">
      <text>
        <r>
          <rPr>
            <b/>
            <sz val="9"/>
            <color indexed="8"/>
            <rFont val="Tahoma"/>
            <family val="2"/>
          </rPr>
          <t>id_:1914;</t>
        </r>
      </text>
    </comment>
    <comment ref="B186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86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86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86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86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86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86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86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86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87" authorId="0">
      <text>
        <r>
          <rPr>
            <b/>
            <sz val="9"/>
            <color indexed="8"/>
            <rFont val="Tahoma"/>
            <family val="2"/>
          </rPr>
          <t>id_:1913;</t>
        </r>
      </text>
    </comment>
    <comment ref="B187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87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87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87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87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87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87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87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87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88" authorId="0">
      <text>
        <r>
          <rPr>
            <b/>
            <sz val="9"/>
            <color indexed="8"/>
            <rFont val="Tahoma"/>
            <family val="2"/>
          </rPr>
          <t>id_:1912;</t>
        </r>
      </text>
    </comment>
    <comment ref="B188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88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88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88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88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88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88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88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88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89" authorId="0">
      <text>
        <r>
          <rPr>
            <b/>
            <sz val="9"/>
            <color indexed="8"/>
            <rFont val="Tahoma"/>
            <family val="2"/>
          </rPr>
          <t>id_:1911;</t>
        </r>
      </text>
    </comment>
    <comment ref="B189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89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89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89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89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89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89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89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89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90" authorId="0">
      <text>
        <r>
          <rPr>
            <b/>
            <sz val="9"/>
            <color indexed="8"/>
            <rFont val="Tahoma"/>
            <family val="2"/>
          </rPr>
          <t>id_:1910;</t>
        </r>
      </text>
    </comment>
    <comment ref="B190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90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90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90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90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90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90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90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90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91" authorId="0">
      <text>
        <r>
          <rPr>
            <b/>
            <sz val="9"/>
            <color indexed="8"/>
            <rFont val="Tahoma"/>
            <family val="2"/>
          </rPr>
          <t>id_:1908;</t>
        </r>
      </text>
    </comment>
    <comment ref="B191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91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91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91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91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91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91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91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91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92" authorId="0">
      <text>
        <r>
          <rPr>
            <b/>
            <sz val="9"/>
            <color indexed="8"/>
            <rFont val="Tahoma"/>
            <family val="2"/>
          </rPr>
          <t>id_:1907;</t>
        </r>
      </text>
    </comment>
    <comment ref="B192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92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92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92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92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92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92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92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92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93" authorId="0">
      <text>
        <r>
          <rPr>
            <b/>
            <sz val="9"/>
            <color indexed="8"/>
            <rFont val="Tahoma"/>
            <family val="2"/>
          </rPr>
          <t>id_:1906;</t>
        </r>
      </text>
    </comment>
    <comment ref="B193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93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93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93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93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93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93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93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93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94" authorId="0">
      <text>
        <r>
          <rPr>
            <b/>
            <sz val="9"/>
            <color indexed="8"/>
            <rFont val="Tahoma"/>
            <family val="2"/>
          </rPr>
          <t>id_:1905;</t>
        </r>
      </text>
    </comment>
    <comment ref="B194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94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94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94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94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94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94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94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94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95" authorId="0">
      <text>
        <r>
          <rPr>
            <b/>
            <sz val="9"/>
            <color indexed="8"/>
            <rFont val="Tahoma"/>
            <family val="2"/>
          </rPr>
          <t>id_:1904;</t>
        </r>
      </text>
    </comment>
    <comment ref="B195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95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95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95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95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95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95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95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95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96" authorId="0">
      <text>
        <r>
          <rPr>
            <b/>
            <sz val="9"/>
            <color indexed="8"/>
            <rFont val="Tahoma"/>
            <family val="2"/>
          </rPr>
          <t>id_:1903;</t>
        </r>
      </text>
    </comment>
    <comment ref="B196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96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96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96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96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96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96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96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96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97" authorId="0">
      <text>
        <r>
          <rPr>
            <b/>
            <sz val="9"/>
            <color indexed="8"/>
            <rFont val="Tahoma"/>
            <family val="2"/>
          </rPr>
          <t>id_:1901;</t>
        </r>
      </text>
    </comment>
    <comment ref="B197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97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97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97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97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97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97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97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97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98" authorId="0">
      <text>
        <r>
          <rPr>
            <b/>
            <sz val="9"/>
            <color indexed="8"/>
            <rFont val="Tahoma"/>
            <family val="2"/>
          </rPr>
          <t>id_:1900;</t>
        </r>
      </text>
    </comment>
    <comment ref="B198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98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98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98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98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98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98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98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98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199" authorId="0">
      <text>
        <r>
          <rPr>
            <b/>
            <sz val="9"/>
            <color indexed="8"/>
            <rFont val="Tahoma"/>
            <family val="2"/>
          </rPr>
          <t>id_:1899;</t>
        </r>
      </text>
    </comment>
    <comment ref="B199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99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99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99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99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199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99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99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99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00" authorId="0">
      <text>
        <r>
          <rPr>
            <b/>
            <sz val="9"/>
            <color indexed="8"/>
            <rFont val="Tahoma"/>
            <family val="2"/>
          </rPr>
          <t>id_:1897;</t>
        </r>
      </text>
    </comment>
    <comment ref="B200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00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00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00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00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00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00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00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00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01" authorId="0">
      <text>
        <r>
          <rPr>
            <b/>
            <sz val="9"/>
            <color indexed="8"/>
            <rFont val="Tahoma"/>
            <family val="2"/>
          </rPr>
          <t>id_:1896;</t>
        </r>
      </text>
    </comment>
    <comment ref="B201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01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01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01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01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01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01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01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01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02" authorId="0">
      <text>
        <r>
          <rPr>
            <b/>
            <sz val="9"/>
            <color indexed="8"/>
            <rFont val="Tahoma"/>
            <family val="2"/>
          </rPr>
          <t>id_:1895;</t>
        </r>
      </text>
    </comment>
    <comment ref="B202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02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02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02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02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02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02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02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02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03" authorId="0">
      <text>
        <r>
          <rPr>
            <b/>
            <sz val="9"/>
            <color indexed="8"/>
            <rFont val="Tahoma"/>
            <family val="2"/>
          </rPr>
          <t>id_:1893;</t>
        </r>
      </text>
    </comment>
    <comment ref="B203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03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03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03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03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03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03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03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03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04" authorId="0">
      <text>
        <r>
          <rPr>
            <b/>
            <sz val="9"/>
            <color indexed="8"/>
            <rFont val="Tahoma"/>
            <family val="2"/>
          </rPr>
          <t>id_:1892;</t>
        </r>
      </text>
    </comment>
    <comment ref="B204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04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04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04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04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04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04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04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04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05" authorId="0">
      <text>
        <r>
          <rPr>
            <b/>
            <sz val="9"/>
            <color indexed="8"/>
            <rFont val="Tahoma"/>
            <family val="2"/>
          </rPr>
          <t>id_:1891;</t>
        </r>
      </text>
    </comment>
    <comment ref="B205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05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05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05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05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05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05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05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05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06" authorId="0">
      <text>
        <r>
          <rPr>
            <b/>
            <sz val="9"/>
            <color indexed="8"/>
            <rFont val="Tahoma"/>
            <family val="2"/>
          </rPr>
          <t>id_:1890;</t>
        </r>
      </text>
    </comment>
    <comment ref="B206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06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06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06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06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06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06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06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06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07" authorId="0">
      <text>
        <r>
          <rPr>
            <b/>
            <sz val="9"/>
            <color indexed="8"/>
            <rFont val="Tahoma"/>
            <family val="2"/>
          </rPr>
          <t>id_:1889;</t>
        </r>
      </text>
    </comment>
    <comment ref="B207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07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07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07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07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07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07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07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07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08" authorId="0">
      <text>
        <r>
          <rPr>
            <b/>
            <sz val="9"/>
            <color indexed="8"/>
            <rFont val="Tahoma"/>
            <family val="2"/>
          </rPr>
          <t>id_:1888;</t>
        </r>
      </text>
    </comment>
    <comment ref="B208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08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08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08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08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08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08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08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08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09" authorId="0">
      <text>
        <r>
          <rPr>
            <b/>
            <sz val="9"/>
            <color indexed="8"/>
            <rFont val="Tahoma"/>
            <family val="2"/>
          </rPr>
          <t>id_:1887;</t>
        </r>
      </text>
    </comment>
    <comment ref="B209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09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09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09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09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09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09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09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09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10" authorId="0">
      <text>
        <r>
          <rPr>
            <b/>
            <sz val="9"/>
            <color indexed="8"/>
            <rFont val="Tahoma"/>
            <family val="2"/>
          </rPr>
          <t>id_:1885;</t>
        </r>
      </text>
    </comment>
    <comment ref="B210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10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10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10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10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10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10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10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10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11" authorId="0">
      <text>
        <r>
          <rPr>
            <b/>
            <sz val="9"/>
            <color indexed="8"/>
            <rFont val="Tahoma"/>
            <family val="2"/>
          </rPr>
          <t>id_:1884;</t>
        </r>
      </text>
    </comment>
    <comment ref="B211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11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11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11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11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11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11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11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11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12" authorId="0">
      <text>
        <r>
          <rPr>
            <b/>
            <sz val="9"/>
            <color indexed="8"/>
            <rFont val="Tahoma"/>
            <family val="2"/>
          </rPr>
          <t>id_:1883;</t>
        </r>
      </text>
    </comment>
    <comment ref="B212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12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12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12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12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12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12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12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12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13" authorId="0">
      <text>
        <r>
          <rPr>
            <b/>
            <sz val="9"/>
            <color indexed="8"/>
            <rFont val="Tahoma"/>
            <family val="2"/>
          </rPr>
          <t>id_:1882;</t>
        </r>
      </text>
    </comment>
    <comment ref="B213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13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13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13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13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13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13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13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13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14" authorId="0">
      <text>
        <r>
          <rPr>
            <b/>
            <sz val="9"/>
            <color indexed="8"/>
            <rFont val="Tahoma"/>
            <family val="2"/>
          </rPr>
          <t>id_:1881;</t>
        </r>
      </text>
    </comment>
    <comment ref="B214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14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14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14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14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14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14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14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14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15" authorId="0">
      <text>
        <r>
          <rPr>
            <b/>
            <sz val="9"/>
            <color indexed="8"/>
            <rFont val="Tahoma"/>
            <family val="2"/>
          </rPr>
          <t>id_:1880;</t>
        </r>
      </text>
    </comment>
    <comment ref="B215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15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15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15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15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15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15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15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15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16" authorId="0">
      <text>
        <r>
          <rPr>
            <b/>
            <sz val="9"/>
            <color indexed="8"/>
            <rFont val="Tahoma"/>
            <family val="2"/>
          </rPr>
          <t>id_:1878;</t>
        </r>
      </text>
    </comment>
    <comment ref="B216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16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16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16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16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16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16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16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16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17" authorId="0">
      <text>
        <r>
          <rPr>
            <b/>
            <sz val="9"/>
            <color indexed="8"/>
            <rFont val="Tahoma"/>
            <family val="2"/>
          </rPr>
          <t>id_:1877;</t>
        </r>
      </text>
    </comment>
    <comment ref="B217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17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17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17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17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17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17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17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17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18" authorId="0">
      <text>
        <r>
          <rPr>
            <b/>
            <sz val="9"/>
            <color indexed="8"/>
            <rFont val="Tahoma"/>
            <family val="2"/>
          </rPr>
          <t>id_:1876;</t>
        </r>
      </text>
    </comment>
    <comment ref="B218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18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18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18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18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18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18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18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18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19" authorId="0">
      <text>
        <r>
          <rPr>
            <b/>
            <sz val="9"/>
            <color indexed="8"/>
            <rFont val="Tahoma"/>
            <family val="2"/>
          </rPr>
          <t>id_:1875;</t>
        </r>
      </text>
    </comment>
    <comment ref="B219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19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19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19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19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19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19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19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19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20" authorId="0">
      <text>
        <r>
          <rPr>
            <b/>
            <sz val="9"/>
            <color indexed="8"/>
            <rFont val="Tahoma"/>
            <family val="2"/>
          </rPr>
          <t>id_:1874;</t>
        </r>
      </text>
    </comment>
    <comment ref="B220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20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20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20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20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20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20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20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20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21" authorId="0">
      <text>
        <r>
          <rPr>
            <b/>
            <sz val="9"/>
            <color indexed="8"/>
            <rFont val="Tahoma"/>
            <family val="2"/>
          </rPr>
          <t>id_:1873;</t>
        </r>
      </text>
    </comment>
    <comment ref="B221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21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21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21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21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21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21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21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21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22" authorId="0">
      <text>
        <r>
          <rPr>
            <b/>
            <sz val="9"/>
            <color indexed="8"/>
            <rFont val="Tahoma"/>
            <family val="2"/>
          </rPr>
          <t>id_:1872;</t>
        </r>
      </text>
    </comment>
    <comment ref="B222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22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22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22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22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22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22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22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22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23" authorId="0">
      <text>
        <r>
          <rPr>
            <b/>
            <sz val="9"/>
            <color indexed="8"/>
            <rFont val="Tahoma"/>
            <family val="2"/>
          </rPr>
          <t>id_:1871;</t>
        </r>
      </text>
    </comment>
    <comment ref="B223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23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23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23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23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23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23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23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23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24" authorId="0">
      <text>
        <r>
          <rPr>
            <b/>
            <sz val="9"/>
            <color indexed="8"/>
            <rFont val="Tahoma"/>
            <family val="2"/>
          </rPr>
          <t>id_:1869;</t>
        </r>
      </text>
    </comment>
    <comment ref="B224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24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24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24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24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24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24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24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24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25" authorId="0">
      <text>
        <r>
          <rPr>
            <b/>
            <sz val="9"/>
            <color indexed="8"/>
            <rFont val="Tahoma"/>
            <family val="2"/>
          </rPr>
          <t>id_:1868;</t>
        </r>
      </text>
    </comment>
    <comment ref="B225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25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25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25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25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25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25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25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25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26" authorId="0">
      <text>
        <r>
          <rPr>
            <b/>
            <sz val="9"/>
            <color indexed="8"/>
            <rFont val="Tahoma"/>
            <family val="2"/>
          </rPr>
          <t>id_:1866;</t>
        </r>
      </text>
    </comment>
    <comment ref="B226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26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26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26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26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26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26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26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26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27" authorId="0">
      <text>
        <r>
          <rPr>
            <b/>
            <sz val="9"/>
            <color indexed="8"/>
            <rFont val="Tahoma"/>
            <family val="2"/>
          </rPr>
          <t>id_:1865;</t>
        </r>
      </text>
    </comment>
    <comment ref="B227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27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27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27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27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27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27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27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27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28" authorId="0">
      <text>
        <r>
          <rPr>
            <b/>
            <sz val="9"/>
            <color indexed="8"/>
            <rFont val="Tahoma"/>
            <family val="2"/>
          </rPr>
          <t>id_:1864;</t>
        </r>
      </text>
    </comment>
    <comment ref="B228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28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28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28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28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28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28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28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28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29" authorId="0">
      <text>
        <r>
          <rPr>
            <b/>
            <sz val="9"/>
            <color indexed="8"/>
            <rFont val="Tahoma"/>
            <family val="2"/>
          </rPr>
          <t>id_:1863;</t>
        </r>
      </text>
    </comment>
    <comment ref="B229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29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29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29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29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29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29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29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29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30" authorId="0">
      <text>
        <r>
          <rPr>
            <b/>
            <sz val="9"/>
            <color indexed="8"/>
            <rFont val="Tahoma"/>
            <family val="2"/>
          </rPr>
          <t>id_:1862;</t>
        </r>
      </text>
    </comment>
    <comment ref="B230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30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30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30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30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30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30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30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30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31" authorId="0">
      <text>
        <r>
          <rPr>
            <b/>
            <sz val="9"/>
            <color indexed="8"/>
            <rFont val="Tahoma"/>
            <family val="2"/>
          </rPr>
          <t>id_:1861;</t>
        </r>
      </text>
    </comment>
    <comment ref="B231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31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31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31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31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31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31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31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31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32" authorId="0">
      <text>
        <r>
          <rPr>
            <b/>
            <sz val="9"/>
            <color indexed="8"/>
            <rFont val="Tahoma"/>
            <family val="2"/>
          </rPr>
          <t>id_:1860;</t>
        </r>
      </text>
    </comment>
    <comment ref="B232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32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32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32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32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32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32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32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32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33" authorId="0">
      <text>
        <r>
          <rPr>
            <b/>
            <sz val="9"/>
            <color indexed="8"/>
            <rFont val="Tahoma"/>
            <family val="2"/>
          </rPr>
          <t>id_:1859;</t>
        </r>
      </text>
    </comment>
    <comment ref="B233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33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33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33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33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33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33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33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33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34" authorId="0">
      <text>
        <r>
          <rPr>
            <b/>
            <sz val="9"/>
            <color indexed="8"/>
            <rFont val="Tahoma"/>
            <family val="2"/>
          </rPr>
          <t>id_:1858;</t>
        </r>
      </text>
    </comment>
    <comment ref="B234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34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34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34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34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34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34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34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34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35" authorId="0">
      <text>
        <r>
          <rPr>
            <b/>
            <sz val="9"/>
            <color indexed="8"/>
            <rFont val="Tahoma"/>
            <family val="2"/>
          </rPr>
          <t>id_:1857;</t>
        </r>
      </text>
    </comment>
    <comment ref="B235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35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35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35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35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35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35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35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35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36" authorId="0">
      <text>
        <r>
          <rPr>
            <b/>
            <sz val="9"/>
            <color indexed="8"/>
            <rFont val="Tahoma"/>
            <family val="2"/>
          </rPr>
          <t>id_:1856;</t>
        </r>
      </text>
    </comment>
    <comment ref="B236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36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36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36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36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36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36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36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36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37" authorId="0">
      <text>
        <r>
          <rPr>
            <b/>
            <sz val="9"/>
            <color indexed="8"/>
            <rFont val="Tahoma"/>
            <family val="2"/>
          </rPr>
          <t>id_:1854;</t>
        </r>
      </text>
    </comment>
    <comment ref="B237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37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37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37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37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37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37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37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37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38" authorId="0">
      <text>
        <r>
          <rPr>
            <b/>
            <sz val="9"/>
            <color indexed="8"/>
            <rFont val="Tahoma"/>
            <family val="2"/>
          </rPr>
          <t>id_:1852;</t>
        </r>
      </text>
    </comment>
    <comment ref="B238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38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38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38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38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38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38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38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38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39" authorId="0">
      <text>
        <r>
          <rPr>
            <b/>
            <sz val="9"/>
            <color indexed="8"/>
            <rFont val="Tahoma"/>
            <family val="2"/>
          </rPr>
          <t>id_:1847;</t>
        </r>
      </text>
    </comment>
    <comment ref="B239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39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39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39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39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39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39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39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39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40" authorId="0">
      <text>
        <r>
          <rPr>
            <b/>
            <sz val="9"/>
            <color indexed="8"/>
            <rFont val="Tahoma"/>
            <family val="2"/>
          </rPr>
          <t>id_:1844;</t>
        </r>
      </text>
    </comment>
    <comment ref="B240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40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40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40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40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40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40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40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40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41" authorId="0">
      <text>
        <r>
          <rPr>
            <b/>
            <sz val="9"/>
            <color indexed="8"/>
            <rFont val="Tahoma"/>
            <family val="2"/>
          </rPr>
          <t>id_:1843;</t>
        </r>
      </text>
    </comment>
    <comment ref="B241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41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41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41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41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41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41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41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41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42" authorId="0">
      <text>
        <r>
          <rPr>
            <b/>
            <sz val="9"/>
            <color indexed="8"/>
            <rFont val="Tahoma"/>
            <family val="2"/>
          </rPr>
          <t>id_:1954;</t>
        </r>
      </text>
    </comment>
    <comment ref="B242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42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42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42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42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42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42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42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42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43" authorId="0">
      <text>
        <r>
          <rPr>
            <b/>
            <sz val="9"/>
            <color indexed="8"/>
            <rFont val="Tahoma"/>
            <family val="2"/>
          </rPr>
          <t>id_:1953;</t>
        </r>
      </text>
    </comment>
    <comment ref="B243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43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43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43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43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43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43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43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43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44" authorId="0">
      <text>
        <r>
          <rPr>
            <b/>
            <sz val="9"/>
            <color indexed="8"/>
            <rFont val="Tahoma"/>
            <family val="2"/>
          </rPr>
          <t>id_:1952;</t>
        </r>
      </text>
    </comment>
    <comment ref="B244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44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44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44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44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44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44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44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44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45" authorId="0">
      <text>
        <r>
          <rPr>
            <b/>
            <sz val="9"/>
            <color indexed="8"/>
            <rFont val="Tahoma"/>
            <family val="2"/>
          </rPr>
          <t>id_:1951;</t>
        </r>
      </text>
    </comment>
    <comment ref="B245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45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45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45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45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45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45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45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45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46" authorId="0">
      <text>
        <r>
          <rPr>
            <b/>
            <sz val="9"/>
            <color indexed="8"/>
            <rFont val="Tahoma"/>
            <family val="2"/>
          </rPr>
          <t>id_:1946;</t>
        </r>
      </text>
    </comment>
    <comment ref="B246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46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46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46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46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46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46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46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46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47" authorId="0">
      <text>
        <r>
          <rPr>
            <b/>
            <sz val="9"/>
            <color indexed="8"/>
            <rFont val="Tahoma"/>
            <family val="2"/>
          </rPr>
          <t>id_:1944;</t>
        </r>
      </text>
    </comment>
    <comment ref="B247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47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47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47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47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47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47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47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47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48" authorId="0">
      <text>
        <r>
          <rPr>
            <b/>
            <sz val="9"/>
            <color indexed="8"/>
            <rFont val="Tahoma"/>
            <family val="2"/>
          </rPr>
          <t>id_:1943;</t>
        </r>
      </text>
    </comment>
    <comment ref="B248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48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48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48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48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48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48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48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48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49" authorId="0">
      <text>
        <r>
          <rPr>
            <b/>
            <sz val="9"/>
            <color indexed="8"/>
            <rFont val="Tahoma"/>
            <family val="2"/>
          </rPr>
          <t>id_:1941;</t>
        </r>
      </text>
    </comment>
    <comment ref="B249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49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49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49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49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49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49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49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49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50" authorId="0">
      <text>
        <r>
          <rPr>
            <b/>
            <sz val="9"/>
            <color indexed="8"/>
            <rFont val="Tahoma"/>
            <family val="2"/>
          </rPr>
          <t>id_:1940;</t>
        </r>
      </text>
    </comment>
    <comment ref="B250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50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50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50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50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50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50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50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50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51" authorId="0">
      <text>
        <r>
          <rPr>
            <b/>
            <sz val="9"/>
            <color indexed="8"/>
            <rFont val="Tahoma"/>
            <family val="2"/>
          </rPr>
          <t>id_:1938;</t>
        </r>
      </text>
    </comment>
    <comment ref="B251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51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51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51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51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51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51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51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51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52" authorId="0">
      <text>
        <r>
          <rPr>
            <b/>
            <sz val="9"/>
            <color indexed="8"/>
            <rFont val="Tahoma"/>
            <family val="2"/>
          </rPr>
          <t>id_:1937;</t>
        </r>
      </text>
    </comment>
    <comment ref="B252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52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52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52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52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52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52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52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52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53" authorId="0">
      <text>
        <r>
          <rPr>
            <b/>
            <sz val="9"/>
            <color indexed="8"/>
            <rFont val="Tahoma"/>
            <family val="2"/>
          </rPr>
          <t>id_:1936;</t>
        </r>
      </text>
    </comment>
    <comment ref="B253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53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53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53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53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53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53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53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53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54" authorId="0">
      <text>
        <r>
          <rPr>
            <b/>
            <sz val="9"/>
            <color indexed="8"/>
            <rFont val="Tahoma"/>
            <family val="2"/>
          </rPr>
          <t>id_:1935;</t>
        </r>
      </text>
    </comment>
    <comment ref="B254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54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54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54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54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54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54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54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54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55" authorId="0">
      <text>
        <r>
          <rPr>
            <b/>
            <sz val="9"/>
            <color indexed="8"/>
            <rFont val="Tahoma"/>
            <family val="2"/>
          </rPr>
          <t>id_:1934;</t>
        </r>
      </text>
    </comment>
    <comment ref="B255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55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55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55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55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55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55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55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55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56" authorId="0">
      <text>
        <r>
          <rPr>
            <b/>
            <sz val="9"/>
            <color indexed="8"/>
            <rFont val="Tahoma"/>
            <family val="2"/>
          </rPr>
          <t>id_:1933;</t>
        </r>
      </text>
    </comment>
    <comment ref="B256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56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56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56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56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56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56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56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56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57" authorId="0">
      <text>
        <r>
          <rPr>
            <b/>
            <sz val="9"/>
            <color indexed="8"/>
            <rFont val="Tahoma"/>
            <family val="2"/>
          </rPr>
          <t>id_:1932;</t>
        </r>
      </text>
    </comment>
    <comment ref="B257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57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57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57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57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57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57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57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57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58" authorId="0">
      <text>
        <r>
          <rPr>
            <b/>
            <sz val="9"/>
            <color indexed="8"/>
            <rFont val="Tahoma"/>
            <family val="2"/>
          </rPr>
          <t>id_:1931;</t>
        </r>
      </text>
    </comment>
    <comment ref="B258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58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58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58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58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58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58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58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58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59" authorId="0">
      <text>
        <r>
          <rPr>
            <b/>
            <sz val="9"/>
            <color indexed="8"/>
            <rFont val="Tahoma"/>
            <family val="2"/>
          </rPr>
          <t>id_:1930;</t>
        </r>
      </text>
    </comment>
    <comment ref="B259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59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59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59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59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59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59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59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59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60" authorId="0">
      <text>
        <r>
          <rPr>
            <b/>
            <sz val="9"/>
            <color indexed="8"/>
            <rFont val="Tahoma"/>
            <family val="2"/>
          </rPr>
          <t>id_:1929;</t>
        </r>
      </text>
    </comment>
    <comment ref="B260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60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60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60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60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60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60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60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60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61" authorId="0">
      <text>
        <r>
          <rPr>
            <b/>
            <sz val="9"/>
            <color indexed="8"/>
            <rFont val="Tahoma"/>
            <family val="2"/>
          </rPr>
          <t>id_:1928;</t>
        </r>
      </text>
    </comment>
    <comment ref="B261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61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61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61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61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61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61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61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61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62" authorId="0">
      <text>
        <r>
          <rPr>
            <b/>
            <sz val="9"/>
            <color indexed="8"/>
            <rFont val="Tahoma"/>
            <family val="2"/>
          </rPr>
          <t>id_:1927;</t>
        </r>
      </text>
    </comment>
    <comment ref="B262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62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62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62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62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62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62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62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62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63" authorId="0">
      <text>
        <r>
          <rPr>
            <b/>
            <sz val="9"/>
            <color indexed="8"/>
            <rFont val="Tahoma"/>
            <family val="2"/>
          </rPr>
          <t>id_:1926;</t>
        </r>
      </text>
    </comment>
    <comment ref="B263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63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63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63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63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63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63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63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63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64" authorId="0">
      <text>
        <r>
          <rPr>
            <b/>
            <sz val="9"/>
            <color indexed="8"/>
            <rFont val="Tahoma"/>
            <family val="2"/>
          </rPr>
          <t>id_:1925;</t>
        </r>
      </text>
    </comment>
    <comment ref="B264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64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64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64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64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64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64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64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64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65" authorId="0">
      <text>
        <r>
          <rPr>
            <b/>
            <sz val="9"/>
            <color indexed="8"/>
            <rFont val="Tahoma"/>
            <family val="2"/>
          </rPr>
          <t>id_:1924;</t>
        </r>
      </text>
    </comment>
    <comment ref="B265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65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65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65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65" authorId="0">
      <text>
        <r>
          <rPr>
            <sz val="11"/>
            <color rgb="FF000000"/>
            <rFont val="Calibri"/>
            <family val="2"/>
          </rPr>
          <t>iloopak</t>
        </r>
      </text>
    </comment>
    <comment ref="G265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65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65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65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A266" authorId="0">
      <text>
        <r>
          <rPr>
            <b/>
            <sz val="9"/>
            <color indexed="8"/>
            <rFont val="Tahoma"/>
            <family val="2"/>
          </rPr>
          <t>pakiet.end</t>
        </r>
      </text>
    </comment>
    <comment ref="J266" authorId="0">
      <text>
        <r>
          <rPr>
            <b/>
            <sz val="9"/>
            <color indexed="8"/>
            <rFont val="Tahoma"/>
            <family val="2"/>
          </rPr>
          <t>pakiet.sumwart</t>
        </r>
      </text>
    </comment>
  </commentList>
</comments>
</file>

<file path=xl/sharedStrings.xml><?xml version="1.0" encoding="utf-8"?>
<sst xmlns="http://schemas.openxmlformats.org/spreadsheetml/2006/main" count="2082" uniqueCount="861">
  <si>
    <t>Formularz cenowy / przedmiot zamówienia</t>
  </si>
  <si>
    <t xml:space="preserve">Załacznik nr 2.1_ Pakiet 1 Leki na pozycje, </t>
  </si>
  <si>
    <t>Asclepios</t>
  </si>
  <si>
    <t>Urtica</t>
  </si>
  <si>
    <t>Aspen</t>
  </si>
  <si>
    <t>GSK</t>
  </si>
  <si>
    <t>Intra</t>
  </si>
  <si>
    <t>MIP</t>
  </si>
  <si>
    <t>Sanofi</t>
  </si>
  <si>
    <t>Anpharm</t>
  </si>
  <si>
    <t>Baxter</t>
  </si>
  <si>
    <t>Lek</t>
  </si>
  <si>
    <t>L.p.</t>
  </si>
  <si>
    <t>Nazwa towaru</t>
  </si>
  <si>
    <t>1</t>
  </si>
  <si>
    <t>Esomeprazolum</t>
  </si>
  <si>
    <t>10 fiol.</t>
  </si>
  <si>
    <t>10</t>
  </si>
  <si>
    <t>0,04 g</t>
  </si>
  <si>
    <t>proszek do sporządzania roztwo</t>
  </si>
  <si>
    <t>2</t>
  </si>
  <si>
    <t>Doxycyclinum  roztwór do infuzji 0,02 g/ml 10 amp.a 5ml</t>
  </si>
  <si>
    <t>op.</t>
  </si>
  <si>
    <t>10 amp.a 5ml</t>
  </si>
  <si>
    <t>0</t>
  </si>
  <si>
    <t>0,02 g/ml</t>
  </si>
  <si>
    <t>roztwór do infuzji</t>
  </si>
  <si>
    <t>3</t>
  </si>
  <si>
    <t>Bethametazonum  roztwór do wstrzyknięć 4 mg/ml 1 amp.a 1ml</t>
  </si>
  <si>
    <t>1 amp.a 1ml</t>
  </si>
  <si>
    <t>4 mg/ml</t>
  </si>
  <si>
    <t>roztwór do wstrzyknięć</t>
  </si>
  <si>
    <t>4</t>
  </si>
  <si>
    <t>Bebilon NENATAL Premium z Pronutra płyn płyn doustny 70 ml</t>
  </si>
  <si>
    <t>70 ml</t>
  </si>
  <si>
    <t>-</t>
  </si>
  <si>
    <t>płyn doustny</t>
  </si>
  <si>
    <t>5</t>
  </si>
  <si>
    <t>Nutramigen 1 proszek do sporządzania roztwo 425 g</t>
  </si>
  <si>
    <t>425 g</t>
  </si>
  <si>
    <t>6</t>
  </si>
  <si>
    <t>Trilac kapsułki twarde 20 kaps.</t>
  </si>
  <si>
    <t>20 kaps.</t>
  </si>
  <si>
    <t>kapsułki twarde</t>
  </si>
  <si>
    <t>7</t>
  </si>
  <si>
    <t>Pamifos-60 proszek+rozpuszczalnik do przy 0,06 g 1 fiol.s.subs.a 10ml (+ rozp.PE)</t>
  </si>
  <si>
    <t>1 fiol.s.subs.a 10ml (+ rozp.PE)</t>
  </si>
  <si>
    <t>0,06 g</t>
  </si>
  <si>
    <t>proszek+rozpuszczalnik do przy</t>
  </si>
  <si>
    <t>8</t>
  </si>
  <si>
    <t>Arixtra roztwór do wstrzyknięć podskór 2,5 mg/0,5ml 10 amp.strz.a 0,5ml</t>
  </si>
  <si>
    <t>10 amp.-strz.a 0,5ml</t>
  </si>
  <si>
    <t>2,5 mg/0,5ml</t>
  </si>
  <si>
    <t>roztwór do wstrzyknięć podskór</t>
  </si>
  <si>
    <t>9</t>
  </si>
  <si>
    <t>Filgrastin  roztwór do wstrzyknięć i infuz 0,96 mg/ml (48 mln.j 1 amp.strz.a 0,5ml</t>
  </si>
  <si>
    <t>1 amp.-strz.a 0,5ml</t>
  </si>
  <si>
    <t>0,96 mg/ml (48 mln.j</t>
  </si>
  <si>
    <t>roztwór do wstrzyknięć i infuz</t>
  </si>
  <si>
    <t>Ambroksolum  roztwór do wstrzyknięć 7,5 mg/ml 10 amp.a 2ml</t>
  </si>
  <si>
    <t>10 amp.a 2ml</t>
  </si>
  <si>
    <t>7,5 mg/ml</t>
  </si>
  <si>
    <t>11</t>
  </si>
  <si>
    <t>Kaldyum kapsułki o przedłużonym uwalni 0,6 g 100 kaps.</t>
  </si>
  <si>
    <t>100 kaps.</t>
  </si>
  <si>
    <t>0,6 g</t>
  </si>
  <si>
    <t>kapsułki o przedłużonym uwalni</t>
  </si>
  <si>
    <t>12</t>
  </si>
  <si>
    <t>Metforminum  1000 tabletki powlekane 1 g 60 tabl.</t>
  </si>
  <si>
    <t>60 tabl.</t>
  </si>
  <si>
    <t>1 g</t>
  </si>
  <si>
    <t>tabletki powlekane</t>
  </si>
  <si>
    <t>13</t>
  </si>
  <si>
    <t>Misoprostol  tabletki 0,2 mg 30 tabl.</t>
  </si>
  <si>
    <t>30 tabl.</t>
  </si>
  <si>
    <t>0,2 mg</t>
  </si>
  <si>
    <t>tabletki</t>
  </si>
  <si>
    <t>14</t>
  </si>
  <si>
    <t>Bebilon PEPTI 1 DHA proszek 450 g</t>
  </si>
  <si>
    <t>450 g</t>
  </si>
  <si>
    <t>proszek</t>
  </si>
  <si>
    <t>15</t>
  </si>
  <si>
    <t>Piperacillin/Tazobactam proszek do przygotowania roztw 4g+0,5g 10 fiol.a 50ml</t>
  </si>
  <si>
    <t>10 fiol.a 50ml</t>
  </si>
  <si>
    <t>4g+0,5g</t>
  </si>
  <si>
    <t>proszek do przygotowania roztw</t>
  </si>
  <si>
    <t>16</t>
  </si>
  <si>
    <t>Ramiprilum  1,25mg tabletki 1,25 mg 30 tabl.</t>
  </si>
  <si>
    <t>1,25 mg</t>
  </si>
  <si>
    <t>17</t>
  </si>
  <si>
    <t>Noliprel tabletki powlekane 2,5mg+0,625mg 90 tabl. (3 poj.x30tabl.)</t>
  </si>
  <si>
    <t>90 tabl. (3 poj.x30tabl.)</t>
  </si>
  <si>
    <t>2,5mg+0,625mg</t>
  </si>
  <si>
    <t>18</t>
  </si>
  <si>
    <t>Ranitydynum  roztwór do iniekcji dożylnej/d 0,025 g/ml 5 amp.a 2ml</t>
  </si>
  <si>
    <t>5 amp.a 2ml</t>
  </si>
  <si>
    <t>0,025 g/ml</t>
  </si>
  <si>
    <t>roztwór do iniekcji dożylnej/d</t>
  </si>
  <si>
    <t>19</t>
  </si>
  <si>
    <t>Clindamycin roztwór do iniekcji dożylnej/d 0,15 g/ml 5 amp.a 2ml</t>
  </si>
  <si>
    <t>0,15 g/ml</t>
  </si>
  <si>
    <t>20</t>
  </si>
  <si>
    <t>Hydroxyzinum  syrop 2 mg/ml 250 g</t>
  </si>
  <si>
    <t>250 g</t>
  </si>
  <si>
    <t>2 mg/ml</t>
  </si>
  <si>
    <t>syrop</t>
  </si>
  <si>
    <t>21</t>
  </si>
  <si>
    <t>Fluconazole  tabletki 0,05 g 14 tabl. (2 blist.po 7 szt.)</t>
  </si>
  <si>
    <t>14 tabl. (2 blist.po 7 szt.)</t>
  </si>
  <si>
    <t>0,05 g</t>
  </si>
  <si>
    <t>22</t>
  </si>
  <si>
    <t>Diosminum  tabletki powlekane 0,5 g 90 tabl. (6 blist.po 15 szt.)</t>
  </si>
  <si>
    <t>90 tabl. (6 blist.po 15 szt.)</t>
  </si>
  <si>
    <t>0,5 g</t>
  </si>
  <si>
    <t>23</t>
  </si>
  <si>
    <t>Dicoflor krople krople doustne 5 ml</t>
  </si>
  <si>
    <t>5 ml</t>
  </si>
  <si>
    <t>krople doustne</t>
  </si>
  <si>
    <t>24</t>
  </si>
  <si>
    <t>Lidocain  aerozol z roztworem 10 % 38 g (butelka)650daw.</t>
  </si>
  <si>
    <t>38 g (butelka)</t>
  </si>
  <si>
    <t>10 %</t>
  </si>
  <si>
    <t>aerozol z roztworem</t>
  </si>
  <si>
    <t>25</t>
  </si>
  <si>
    <t xml:space="preserve">Tramadolum  kapsułki/ tabl.  0,05 g x  20 szt. </t>
  </si>
  <si>
    <t>20 kaps. (2 blist.po 10 szt.)</t>
  </si>
  <si>
    <t>26</t>
  </si>
  <si>
    <t>Amoksycillinum/Ac.clavul.  proszek do przygotowania roztw 0,5g+0,1g 1 fiol.</t>
  </si>
  <si>
    <t>1 fiol.</t>
  </si>
  <si>
    <t>0,5g+0,1g</t>
  </si>
  <si>
    <t>27</t>
  </si>
  <si>
    <t>Carvedilolum  tabletki powlekane 0,0125 g 30 tabl. (3 blist.po 10 szt.)</t>
  </si>
  <si>
    <t>30 tabl. (3 blist.po 10 szt.)</t>
  </si>
  <si>
    <t>0,0125 g</t>
  </si>
  <si>
    <t>28</t>
  </si>
  <si>
    <t>Oxytocin roztwór do wstrzyknięć 5 j.m./ml 10 amp.a 1ml (2x5)</t>
  </si>
  <si>
    <t>10 amp.a 1ml (2x5)</t>
  </si>
  <si>
    <t>5 j.m./ml</t>
  </si>
  <si>
    <t>29</t>
  </si>
  <si>
    <t>Simvastatinum tabletki powlekane 0,02 g 28 tabl. (2 blist.po 14 szt.)</t>
  </si>
  <si>
    <t>28 tabl. (2 blist.po 14 szt.)</t>
  </si>
  <si>
    <t>0,02 g</t>
  </si>
  <si>
    <t>30</t>
  </si>
  <si>
    <t>Dicortineff zawiesina do oczu i uszu (2500j.m.+25j.m.+1mg 5 ml (butelka)</t>
  </si>
  <si>
    <t>5 ml (butelka)</t>
  </si>
  <si>
    <t>(2500j.m.+25j.m.+1mg</t>
  </si>
  <si>
    <t>zawiesina do oczu i uszu</t>
  </si>
  <si>
    <t>31</t>
  </si>
  <si>
    <t>Theophyllinum 300 tabletki o przedłużonym uwalni 0,3 g 50 tabl. (5 blist.po 10 szt.)</t>
  </si>
  <si>
    <t>50 tabl. (5 blist.po 10 szt.)</t>
  </si>
  <si>
    <t>0,3 g</t>
  </si>
  <si>
    <t>tabletki o przedłużonym uwalni</t>
  </si>
  <si>
    <t>32</t>
  </si>
  <si>
    <t>Diazepam tabletki 5 mg 20 tabl. (1 blist.po 20 szt.)</t>
  </si>
  <si>
    <t>20 tabl. (1 blist.po 20 szt.)</t>
  </si>
  <si>
    <t>5 mg</t>
  </si>
  <si>
    <t>33</t>
  </si>
  <si>
    <t>Simeticon/Dimeticon kapsułki 0,04 g 100 kaps. (blist.)</t>
  </si>
  <si>
    <t>100 kaps. (blist.)</t>
  </si>
  <si>
    <t>kapsułki</t>
  </si>
  <si>
    <t>34</t>
  </si>
  <si>
    <t>GAMMA anty HBs 200 roztwór do wstrzyknięć domięśn 200 j.m./ml 1 amp.a 1ml</t>
  </si>
  <si>
    <t>200 j.m./ml</t>
  </si>
  <si>
    <t>roztwór do wstrzyknięć domięśn</t>
  </si>
  <si>
    <t>35</t>
  </si>
  <si>
    <t>Dopaminum hydrochl.  4% roztwór do infuzji 0,04 g/ml 10 amp.a 5ml</t>
  </si>
  <si>
    <t>0,04 g/ml</t>
  </si>
  <si>
    <t>36</t>
  </si>
  <si>
    <t>Mulimel/Kabiven Peripheral LZ zestaw 2 rr i emulsja do spor 1,92 l (worek Biofine)</t>
  </si>
  <si>
    <t>1,92 l (worek Biofine)</t>
  </si>
  <si>
    <t>zestaw 2 r-r i emulsja do spor</t>
  </si>
  <si>
    <t>37</t>
  </si>
  <si>
    <t>Multimel/Kabiven N7-1000E emulsja do infuzji 4 wor.a 2l</t>
  </si>
  <si>
    <t>4 wor.a 2l</t>
  </si>
  <si>
    <t>emulsja do infuzji</t>
  </si>
  <si>
    <t>38</t>
  </si>
  <si>
    <t>Clindamycin  roztwór do iniekcji dożylnej/d 0,15 g/ml 5 amp.a 4ml</t>
  </si>
  <si>
    <t>5 amp.a 4ml</t>
  </si>
  <si>
    <t>39</t>
  </si>
  <si>
    <t>Konakion Prima Infanzia iniekcja 2 mg/0,2ml 5 amp.</t>
  </si>
  <si>
    <t>5 amp.</t>
  </si>
  <si>
    <t>2 mg/0,2ml</t>
  </si>
  <si>
    <t>iniekcja</t>
  </si>
  <si>
    <t>40</t>
  </si>
  <si>
    <t>Test paskowy do pomiaru cukru we krwi x 50 pask. + 20 bezpłatnych glukometrów</t>
  </si>
  <si>
    <t>50 pask.</t>
  </si>
  <si>
    <t>test paskowy</t>
  </si>
  <si>
    <t>41</t>
  </si>
  <si>
    <t>Simvastatinum tabletki powlekane 0,04 g 28 tabl. (4 blist.po 7 szt.)</t>
  </si>
  <si>
    <t>28 tabl. (4 blist.po 7 szt.)</t>
  </si>
  <si>
    <t>42</t>
  </si>
  <si>
    <t>Piracetam  tabletki powlekane 1,2 g 60 tabl. (6 blist.po 10 szt.)</t>
  </si>
  <si>
    <t>60 tabl. (6 blist.po 10 szt.)</t>
  </si>
  <si>
    <t>1,2 g</t>
  </si>
  <si>
    <t>43</t>
  </si>
  <si>
    <t>Wapno sodowane SOFNOLIME 5l (4,5 kg) gran. 4,5 kg</t>
  </si>
  <si>
    <t>4,5 kg</t>
  </si>
  <si>
    <t>44</t>
  </si>
  <si>
    <t>Spirytus salicylowy 2% roztwór na skórę 800 g</t>
  </si>
  <si>
    <t>800 g</t>
  </si>
  <si>
    <t>roztwór na skórę</t>
  </si>
  <si>
    <t>45</t>
  </si>
  <si>
    <t xml:space="preserve">Acidum acetylsalicylicum  tabletki dojelitowe 0,075 g 60 tabl. </t>
  </si>
  <si>
    <t>60 tabl. (2 blist.po 30 szt.)</t>
  </si>
  <si>
    <t>0,075 g</t>
  </si>
  <si>
    <t>46</t>
  </si>
  <si>
    <t>Tolperisonum tabletki powlekane 0,05 g 90 tabl.</t>
  </si>
  <si>
    <t>90 tabl.</t>
  </si>
  <si>
    <t>47</t>
  </si>
  <si>
    <t>Flukonazolum kapsułki 0,1 g 28 kaps. (blist.)</t>
  </si>
  <si>
    <t>28 kaps. (blist.)</t>
  </si>
  <si>
    <t>0,1 g</t>
  </si>
  <si>
    <t>48</t>
  </si>
  <si>
    <t>Ethanolum 96% (Rec.) płyn 1000 ml (butelka)</t>
  </si>
  <si>
    <t>1000 ml (butelka)</t>
  </si>
  <si>
    <t>płyn</t>
  </si>
  <si>
    <t>49</t>
  </si>
  <si>
    <t>Instillagel Almed żel sterylny 25 amp.strz.a 5ml</t>
  </si>
  <si>
    <t>25 amp.-strz.a 5ml</t>
  </si>
  <si>
    <t>20mg/g</t>
  </si>
  <si>
    <t>żel sterylny</t>
  </si>
  <si>
    <t>50</t>
  </si>
  <si>
    <t>Instillagel Almed żel sterylny 25 amp.strz.a 10ml</t>
  </si>
  <si>
    <t>25 amp.-strz.a 10ml</t>
  </si>
  <si>
    <t>-20mg/g</t>
  </si>
  <si>
    <t>51</t>
  </si>
  <si>
    <t>Metronidazol  tabletki dopochwowe 0,5 g 10 tabl.</t>
  </si>
  <si>
    <t>10 tabl.</t>
  </si>
  <si>
    <t>tabletki dopochwowe</t>
  </si>
  <si>
    <t>52</t>
  </si>
  <si>
    <t>Salbutamol  aerozol wziewny,zawiesina 0,1 mg/daw. 1 poj.a 200daw.</t>
  </si>
  <si>
    <t>1 poj.a 200daw.</t>
  </si>
  <si>
    <t>0,1 mg/daw.</t>
  </si>
  <si>
    <t>aerozol wziewny,zawiesina</t>
  </si>
  <si>
    <t>53</t>
  </si>
  <si>
    <t>Salbutamol  płyn do inhalacji 2 mg/ml 20 amp.a 2,5ml</t>
  </si>
  <si>
    <t>20 amp.a 2,5ml</t>
  </si>
  <si>
    <t>płyn do inhalacji</t>
  </si>
  <si>
    <t>54</t>
  </si>
  <si>
    <t>Salmeterol  proszek do inhalacji w kapsułk 0,05 mg/daw. 60 kaps. (+ inh.)</t>
  </si>
  <si>
    <t>60 kaps. (+ inh.)</t>
  </si>
  <si>
    <t>0,05 mg/daw.</t>
  </si>
  <si>
    <t>proszek do inhalacji w kapsułk</t>
  </si>
  <si>
    <t>55</t>
  </si>
  <si>
    <t>Budesonidum zawiesina do inhalacji z nebul 0,5 mg/ml 20 poj.a 2ml do nebulizacji )</t>
  </si>
  <si>
    <t>20 poj.a 2ml</t>
  </si>
  <si>
    <t>0,5 mg/ml</t>
  </si>
  <si>
    <t>zawiesina do inhalacji z nebul</t>
  </si>
  <si>
    <t>56</t>
  </si>
  <si>
    <t>Neomycinum maść oczna 0,5 mg/g 3 g</t>
  </si>
  <si>
    <t>3 g</t>
  </si>
  <si>
    <t>0,5 mg/g</t>
  </si>
  <si>
    <t>maść oczna</t>
  </si>
  <si>
    <t>57</t>
  </si>
  <si>
    <t>Budesonidum  proszek do inhalacji w kapsułk 0,4 mg 60 kaps. (+ inh.)</t>
  </si>
  <si>
    <t>0,4 mg</t>
  </si>
  <si>
    <t>58</t>
  </si>
  <si>
    <t>Linomag maść 0,2 g/g 30 g</t>
  </si>
  <si>
    <t>30 g</t>
  </si>
  <si>
    <t>0,2 g/g</t>
  </si>
  <si>
    <t>maść</t>
  </si>
  <si>
    <t>59</t>
  </si>
  <si>
    <t>Lignocainum  A żel 0,02 g/g 30 g (tuba)</t>
  </si>
  <si>
    <t>30 g (tuba)</t>
  </si>
  <si>
    <t>0,02 g/g</t>
  </si>
  <si>
    <t>żel</t>
  </si>
  <si>
    <t>60</t>
  </si>
  <si>
    <t>Lignocainum  U żel 0,02 g/g 30 g (tuba z kaniulą)</t>
  </si>
  <si>
    <t>30 g (tuba z kaniulą)</t>
  </si>
  <si>
    <t>61</t>
  </si>
  <si>
    <t>Heparinum krem 300 j.m./g 20 g</t>
  </si>
  <si>
    <t>20 g</t>
  </si>
  <si>
    <t>300 j.m./g</t>
  </si>
  <si>
    <t>krem</t>
  </si>
  <si>
    <t>62</t>
  </si>
  <si>
    <t>Sevofluranum  płyn wziewny 100 % 250 ml</t>
  </si>
  <si>
    <t>250 ml</t>
  </si>
  <si>
    <t>100 %</t>
  </si>
  <si>
    <t>płyn wziewny</t>
  </si>
  <si>
    <t>63</t>
  </si>
  <si>
    <t>Detreomycyna 2% maść 0,02 g/g 5 g (tuba)</t>
  </si>
  <si>
    <t>5 g (tuba)</t>
  </si>
  <si>
    <t>64</t>
  </si>
  <si>
    <t>Detreomycyna 1% maść 0,01 g/g 5 g (tuba)</t>
  </si>
  <si>
    <t>0,01 g/g</t>
  </si>
  <si>
    <t>65</t>
  </si>
  <si>
    <t>BioTrombina 400 proszek i rozpuszczalnik do sp 200 j.m./ml 5 amp. (+ 5rozp.2ml)</t>
  </si>
  <si>
    <t>5 amp. (+ 5rozp.2ml)</t>
  </si>
  <si>
    <t>proszek i rozpuszczalnik do sp</t>
  </si>
  <si>
    <t>66</t>
  </si>
  <si>
    <t>Ramipril  tabletki 2,5 mg 28 tabl.</t>
  </si>
  <si>
    <t>28 tabl.</t>
  </si>
  <si>
    <t>2,5 mg</t>
  </si>
  <si>
    <t>67</t>
  </si>
  <si>
    <t>Sulfasalazinum EN tabletki dojelitowe 0,5 g 100 tabl.</t>
  </si>
  <si>
    <t>100 tabl.</t>
  </si>
  <si>
    <t>tabletki dojelitowe</t>
  </si>
  <si>
    <t>68</t>
  </si>
  <si>
    <t xml:space="preserve">Acidum Acetyl salicylicum  tabletki dojelitowe 0,15 g 60 tabl. </t>
  </si>
  <si>
    <t>60 tabl. (4 blist.po 15szt.)</t>
  </si>
  <si>
    <t>0,15 g</t>
  </si>
  <si>
    <t>69</t>
  </si>
  <si>
    <t>Lacidofil kapsułki 2 mld CFU 60 kaps. (6 blist.po 10 szt.)</t>
  </si>
  <si>
    <t>60 kaps. (6 blist.po 10 szt.)</t>
  </si>
  <si>
    <t>2 mld CFU</t>
  </si>
  <si>
    <t>70</t>
  </si>
  <si>
    <t>Bebilon Pepti płyn 90 ml</t>
  </si>
  <si>
    <t>90 ml</t>
  </si>
  <si>
    <t>71</t>
  </si>
  <si>
    <t>Marcaine Spinal 0.5% Heavy roztwór do wstrzyknięć 5 mg/ml 5 amp.a 4ml</t>
  </si>
  <si>
    <t>5 mg/ml</t>
  </si>
  <si>
    <t>72</t>
  </si>
  <si>
    <t>Urapidyl  roztwór do wstrzyknięć 0,025 g 5 amp.</t>
  </si>
  <si>
    <t>0,025 g</t>
  </si>
  <si>
    <t>73</t>
  </si>
  <si>
    <t>Fragmin roztwór do wstrzyknięć 12 500 j.m. aXa/0,5m 5 amp.strz.a 0,5ml (+igł.)</t>
  </si>
  <si>
    <t>5 amp.-strz.a 0,5ml (+igł.)</t>
  </si>
  <si>
    <t>12 500 j.m. aXa/0,5m</t>
  </si>
  <si>
    <t>74</t>
  </si>
  <si>
    <t xml:space="preserve">Furosemidum  tabletki 0,04 g 30 tabl. </t>
  </si>
  <si>
    <t>75</t>
  </si>
  <si>
    <t>Bebilon PEPTI 2 DHA proszek 450 g</t>
  </si>
  <si>
    <t>76</t>
  </si>
  <si>
    <t>Indapamidum  tabletki powlekane o powolnym uwalnianiu  1,5 mg 90 tabl.</t>
  </si>
  <si>
    <t>90 tabl. (5x18)</t>
  </si>
  <si>
    <t>1,5 mg</t>
  </si>
  <si>
    <t>tabletki powlekane o powolnym</t>
  </si>
  <si>
    <t>77</t>
  </si>
  <si>
    <t xml:space="preserve">Ramipril 10 tabletki 0,01 g 28 tabl. </t>
  </si>
  <si>
    <t>0,01 g</t>
  </si>
  <si>
    <t>78</t>
  </si>
  <si>
    <t>Ramipril   5 tabletki 5 mg 28 tabl.</t>
  </si>
  <si>
    <t>79</t>
  </si>
  <si>
    <t xml:space="preserve">Theophyllinum  tabletki powlekane o przedłużo 0,15 g 50 tabl. </t>
  </si>
  <si>
    <t>tabletki powlekane o przedłużo</t>
  </si>
  <si>
    <t>80</t>
  </si>
  <si>
    <t xml:space="preserve">Carvedilolum  tabletki powlekane 6,25 mg 30 tabl. </t>
  </si>
  <si>
    <t>6,25 mg</t>
  </si>
  <si>
    <t>81</t>
  </si>
  <si>
    <t>Smecta proszek do sporządzenia zawies 3,76 g 30 sasz.</t>
  </si>
  <si>
    <t>30 sasz.</t>
  </si>
  <si>
    <t>3,76 g</t>
  </si>
  <si>
    <t>proszek do sporządzenia zawies</t>
  </si>
  <si>
    <t>82</t>
  </si>
  <si>
    <t xml:space="preserve">Ketoprofenum tabletki 0,1 g 30 tabl. </t>
  </si>
  <si>
    <t>83</t>
  </si>
  <si>
    <t xml:space="preserve">Ranitydyna  tabletki powlekane 0,15 g 60 tabl. </t>
  </si>
  <si>
    <t>84</t>
  </si>
  <si>
    <t>Roxytromycinum  tabletki do przygotowania zawi 0,05 g 10 tabl.</t>
  </si>
  <si>
    <t>10 tabl. (blister)</t>
  </si>
  <si>
    <t>tabletki do przygotowania zawi</t>
  </si>
  <si>
    <t>85</t>
  </si>
  <si>
    <t>Diazepam tabletki 2 mg 20 tabl. (1 blist.po 20 szt.)</t>
  </si>
  <si>
    <t>2 mg</t>
  </si>
  <si>
    <t>86</t>
  </si>
  <si>
    <t>Perindoprilum  10 mg tabletki powlekane 0,01 g 90 tabl.</t>
  </si>
  <si>
    <t>87</t>
  </si>
  <si>
    <t>Perindoprilum   5 mg tabletki powlekane 5 mg 90 tabl.</t>
  </si>
  <si>
    <t>88</t>
  </si>
  <si>
    <t xml:space="preserve">Trimetazidinum  tabletki o zmodyfikowanym uwal 0,035 g 90 tabl. </t>
  </si>
  <si>
    <t>0,035 g</t>
  </si>
  <si>
    <t>tabletki o zmodyfikowanym uwal</t>
  </si>
  <si>
    <t>89</t>
  </si>
  <si>
    <t>Paracetamol tabletki 0,5 g 60 tabl.</t>
  </si>
  <si>
    <t>90</t>
  </si>
  <si>
    <t>Klopidogrel tabletki  0,075 g 28 tabl.</t>
  </si>
  <si>
    <t>28 tabl. (PVC/PVDC/ALU)</t>
  </si>
  <si>
    <t>91</t>
  </si>
  <si>
    <t>Noliprel Bi-Forte tabletki powlekane 0,01g+2,5mg 90 tabl. (3 poj.x30tabl.)</t>
  </si>
  <si>
    <t>0,01g+2,5mg</t>
  </si>
  <si>
    <t>92</t>
  </si>
  <si>
    <t>Noliprel Forte tabletki powlekane 5mg+1,25mg 90 tabl. (3 poj.x30tabl.)</t>
  </si>
  <si>
    <t>5mg+1,25mg</t>
  </si>
  <si>
    <t>93</t>
  </si>
  <si>
    <t>Drotawerinum  tabletki 0,08 g 20 tabl.</t>
  </si>
  <si>
    <t>20 tabl.</t>
  </si>
  <si>
    <t>0,08 g</t>
  </si>
  <si>
    <t>94</t>
  </si>
  <si>
    <t>Metronidazol  tabletki 0,25 g 20 tabl. (2 blist.po 10 szt.)</t>
  </si>
  <si>
    <t>20 tabl. (2 blist.po 10 szt.)</t>
  </si>
  <si>
    <t>0,25 g</t>
  </si>
  <si>
    <t>95</t>
  </si>
  <si>
    <t>Metoclopramidum  tabletki 0,01 g 50 tabl. (blistry)</t>
  </si>
  <si>
    <t>50 tabl. (blistry)</t>
  </si>
  <si>
    <t>96</t>
  </si>
  <si>
    <t>Fortrans proszek do sporządzania roztwo 50 sasz.a 74g</t>
  </si>
  <si>
    <t>50 sasz.a 74g</t>
  </si>
  <si>
    <t>97</t>
  </si>
  <si>
    <t>Kalipoz prolongatum tabletki o przedłużonym uwalni 0,391 g K+ 60 tabl. (3 blist.po 20 szt.)</t>
  </si>
  <si>
    <t>60 tabl. (3 blist.po 20 szt.)</t>
  </si>
  <si>
    <t>0,391 g K+</t>
  </si>
  <si>
    <t>98</t>
  </si>
  <si>
    <t>Ornitinum  tabletki 40 tabl.</t>
  </si>
  <si>
    <t>40 tabl.</t>
  </si>
  <si>
    <t>99</t>
  </si>
  <si>
    <t>Clomethiazolum  kapsułki 0,3 g 100 kaps.</t>
  </si>
  <si>
    <t>100</t>
  </si>
  <si>
    <t>Timonacicum  tabletki 0,1 g 100 tabl.</t>
  </si>
  <si>
    <t>101</t>
  </si>
  <si>
    <t>Hydroxyzinum  tabletki powlekane 0,025 g 30 tabl. (1 blist.po 30 szt.)</t>
  </si>
  <si>
    <t>30 tabl. (1 blist.po 30 szt.)</t>
  </si>
  <si>
    <t>102</t>
  </si>
  <si>
    <t>Hydroxyzinum  tabletki powlekane 0,01 g 30 tabl.</t>
  </si>
  <si>
    <t>103</t>
  </si>
  <si>
    <t>Metforminum 850 mg tabletki powlekane 0,85 g 30 tabl.</t>
  </si>
  <si>
    <t>0,85 g</t>
  </si>
  <si>
    <t>104</t>
  </si>
  <si>
    <t>Spironolactonum tabletki 0,1 g 30 tabl.</t>
  </si>
  <si>
    <t>105</t>
  </si>
  <si>
    <t>Metforminum tabletki powlekane 0,5 g 60 tabl. (6 blist.po 10 szt.)</t>
  </si>
  <si>
    <t>106</t>
  </si>
  <si>
    <t>Flegamina tabletki 8 mg 40 tabl. (blist.)</t>
  </si>
  <si>
    <t>40 tabl. (blist.)</t>
  </si>
  <si>
    <t>8 mg</t>
  </si>
  <si>
    <t>107</t>
  </si>
  <si>
    <t>Furaginum tabletki 0,05 g 30 tabl.</t>
  </si>
  <si>
    <t>108</t>
  </si>
  <si>
    <t>Enterol 250 kapsułki 0,25 g 10 kaps.</t>
  </si>
  <si>
    <t>10 kaps.</t>
  </si>
  <si>
    <t>109</t>
  </si>
  <si>
    <t>Essentiale forte kapsułki 0,3 g 50 kaps. (5 blist.po 10 szt.)</t>
  </si>
  <si>
    <t>50 kaps. (5 blist.po 10 szt.)</t>
  </si>
  <si>
    <t>110</t>
  </si>
  <si>
    <t>Estazolam  tabletki 2 mg 20 tabl. (2 blist.po 10 szt.)</t>
  </si>
  <si>
    <t>111</t>
  </si>
  <si>
    <t>Gliclazidum tabletki o zmodyfikowanym uwal 0,06 g 60 tabl.</t>
  </si>
  <si>
    <t>112</t>
  </si>
  <si>
    <t>Spiritus skażony hibitanem 0.5% AMARA płyn dezynfekujący 0,5 g/100g 1000 ml</t>
  </si>
  <si>
    <t>1000 ml</t>
  </si>
  <si>
    <t>0,5 g/100g</t>
  </si>
  <si>
    <t>płyn dezynfekujący</t>
  </si>
  <si>
    <t>113</t>
  </si>
  <si>
    <t>Dydrogesteronum tabletki powlekane 0,01 g 20 tabl. (2 blist.po 10 szt.)</t>
  </si>
  <si>
    <t>114</t>
  </si>
  <si>
    <t>Midazolam tabletki powlekane 7,5 mg 10 tabl.</t>
  </si>
  <si>
    <t>7,5 mg</t>
  </si>
  <si>
    <t>115</t>
  </si>
  <si>
    <t>Clindamycin  600 tabletki powlekane 0,6 g 16 tabl. (2 blist.po 8 szt.)</t>
  </si>
  <si>
    <t>16 tabl. (2 blist.po 8 szt.)</t>
  </si>
  <si>
    <t>116</t>
  </si>
  <si>
    <t xml:space="preserve">Bisoprololi fumaras 5 tabletki powlekane 5 mg 56 tabl. </t>
  </si>
  <si>
    <t>56 tabl. (4 blist.po 14 szt.)</t>
  </si>
  <si>
    <t>117</t>
  </si>
  <si>
    <t xml:space="preserve">Bisoprololi fumaras 2,5 tabletki powlekane 2,5 mg 56 tabl. </t>
  </si>
  <si>
    <t>118</t>
  </si>
  <si>
    <t>Co-Prestarium tabletki 5mg+5mg 90 tabl. (3 blist.x30 szt.)</t>
  </si>
  <si>
    <t>90 tabl. (3 blist.x30 szt.)</t>
  </si>
  <si>
    <t>5mg+5mg</t>
  </si>
  <si>
    <t>119</t>
  </si>
  <si>
    <t>Co-Prestarium tabletki 5mg+0,01g 30 tabl. (pojem.)</t>
  </si>
  <si>
    <t>30 tabl. (pojem.)</t>
  </si>
  <si>
    <t>5mg+0,01g</t>
  </si>
  <si>
    <t>120</t>
  </si>
  <si>
    <t>Co-Prestarium tabletki 0,01g+5mg 90 tabl. (3 poj.x30tabl.)</t>
  </si>
  <si>
    <t>0,01g+5mg</t>
  </si>
  <si>
    <t>121</t>
  </si>
  <si>
    <t>Co-Prestarium tabletki 0,01g+0,01g 90 tabl. (3 poj.x30tabl.)</t>
  </si>
  <si>
    <t>0,01g+0,01g</t>
  </si>
  <si>
    <t>122</t>
  </si>
  <si>
    <t>Gaziki do dezynfekcji, 70% alkoh. 100 szt.</t>
  </si>
  <si>
    <t>100 szt.</t>
  </si>
  <si>
    <t>123</t>
  </si>
  <si>
    <t>Inhibitor pompy protonowej  tabletki 0,02 g 100 tabl.</t>
  </si>
  <si>
    <t>100 tabl. (butelka)</t>
  </si>
  <si>
    <t>124</t>
  </si>
  <si>
    <t xml:space="preserve">Clindamycinum  300 tabletki powlekane 0,3 g 16 tabl. </t>
  </si>
  <si>
    <t>125</t>
  </si>
  <si>
    <t>Amiodarone  tabletki 0,2 g 30 tabl. (3 blist.po 10 szt.)</t>
  </si>
  <si>
    <t>0,2 g</t>
  </si>
  <si>
    <t>126</t>
  </si>
  <si>
    <t xml:space="preserve">Ciprofloxacinum tabletki powlekane 0,5 g 10 tabl. </t>
  </si>
  <si>
    <t>10 tabl. (2 blist.po 5 szt.)</t>
  </si>
  <si>
    <t>127</t>
  </si>
  <si>
    <t>Etamsylatum  tabletki 0,25 g 30 tabl.</t>
  </si>
  <si>
    <t>128</t>
  </si>
  <si>
    <t>Carbo medicinalis  tabletki 0,3 g 20 tabl. (2 blist.po 10 szt.)</t>
  </si>
  <si>
    <t>129</t>
  </si>
  <si>
    <t>Cefuroksimum  tabletki powlekane 0,5 g 10 tabl. (2 blist.po 5 szt.)</t>
  </si>
  <si>
    <t>130</t>
  </si>
  <si>
    <t xml:space="preserve">Amoksycylinum tabletki 1 g 16 tabl. </t>
  </si>
  <si>
    <t>131</t>
  </si>
  <si>
    <t xml:space="preserve">Amlodipinum 10 tabletki 0,01 g 30 tabl. </t>
  </si>
  <si>
    <t>132</t>
  </si>
  <si>
    <t xml:space="preserve">Amlodipinum 5 tabletki 5 mg 30 tabl. </t>
  </si>
  <si>
    <t>133</t>
  </si>
  <si>
    <t>Amoksycyllinum tabletki 0,5 g 16 tabl.</t>
  </si>
  <si>
    <t>16 tabl.</t>
  </si>
  <si>
    <t>134</t>
  </si>
  <si>
    <t>Vancomycinum  proszek do przygotowania roztw 1 g 5 fiol.</t>
  </si>
  <si>
    <t>5 fiol.</t>
  </si>
  <si>
    <t>135</t>
  </si>
  <si>
    <t>Cefuroksym proszek do przygotowania roztw 1,5 g 10 fiol.</t>
  </si>
  <si>
    <t>1,5 g</t>
  </si>
  <si>
    <t>136</t>
  </si>
  <si>
    <t>Cefuroksym proszek do przygotowania roztw 0,75 g 10 fiol. ( rejestracja od 1 m/c życia )</t>
  </si>
  <si>
    <t>0,75 g</t>
  </si>
  <si>
    <t>137</t>
  </si>
  <si>
    <t>Vitaminum C roztwór do wstrzyknięć 0,5 g/5ml 10 amp.a 5ml</t>
  </si>
  <si>
    <t>0,5 g/5ml</t>
  </si>
  <si>
    <t>138</t>
  </si>
  <si>
    <t>Theophyllinum roztwór do wstrzyknięć i infuz 0,02 g/ml 5 amp.a 10ml</t>
  </si>
  <si>
    <t>5 amp.a 10ml</t>
  </si>
  <si>
    <t>139</t>
  </si>
  <si>
    <t>Amoksycyllinum/Ac. clavulan. proszek do przygotowania roztw 2g+0,2g 1 fiol.</t>
  </si>
  <si>
    <t>2g+0,2g</t>
  </si>
  <si>
    <t>140</t>
  </si>
  <si>
    <t>Amoksycyllinum/Ac.clavulan.  proszek do wstrzyknięć dożylny 1g+0,2g 1 fiol.</t>
  </si>
  <si>
    <t>1g+0,2g</t>
  </si>
  <si>
    <t>proszek do wstrzyknięć dożylny</t>
  </si>
  <si>
    <t>141</t>
  </si>
  <si>
    <t>Diazepam roztwór do wstrzyknięć 5 mg/ml 50 amp.a 2ml</t>
  </si>
  <si>
    <t>50 amp.a 2ml</t>
  </si>
  <si>
    <t>142</t>
  </si>
  <si>
    <t>Pantoprazolum  proszek do przygotowania roztw 0,04 g 1 fiol.</t>
  </si>
  <si>
    <t>143</t>
  </si>
  <si>
    <t>Tramadolum roztwór do wstrzyknięć 0,05 g/ml 5 amp.a 1ml</t>
  </si>
  <si>
    <t>5 amp.a 1ml</t>
  </si>
  <si>
    <t>0,05 g/ml</t>
  </si>
  <si>
    <t>144</t>
  </si>
  <si>
    <t>Propofol 1% do wstrzyknięć i wlewów  0,01 g/ml 5 amp.a 20ml</t>
  </si>
  <si>
    <t>5 amp.a 20ml</t>
  </si>
  <si>
    <t>0,01 g/ml</t>
  </si>
  <si>
    <t>emulsja do wstrzyknięć i wlewó</t>
  </si>
  <si>
    <t>145</t>
  </si>
  <si>
    <t>Pentazocinum WZF roztwór do wstrzyknięć 0,03 g/ml 10 amp.a 1ml</t>
  </si>
  <si>
    <t>10 amp.a 1ml</t>
  </si>
  <si>
    <t>0,03 g/ml</t>
  </si>
  <si>
    <t>146</t>
  </si>
  <si>
    <t>Pyralgin roztwór do wstrzyknięć 0,5 g/ml 5 amp.a 5ml</t>
  </si>
  <si>
    <t>5 amp.a 5ml</t>
  </si>
  <si>
    <t>0,5 g/ml</t>
  </si>
  <si>
    <t>147</t>
  </si>
  <si>
    <t>Tramadolum roztwór do wstrzyknięć 0,1 g/2ml 5 amp.a 2ml</t>
  </si>
  <si>
    <t>0,1 g/2ml</t>
  </si>
  <si>
    <t>148</t>
  </si>
  <si>
    <t>Pyralgin roztwór do wstrzyknięć 0,5 g/ml 5 amp.a 2ml</t>
  </si>
  <si>
    <t>149</t>
  </si>
  <si>
    <t>Polstigminum roztwór do wstrzyknięć 0,5 mg/ml 10 amp.a 1ml</t>
  </si>
  <si>
    <t>150</t>
  </si>
  <si>
    <t>Phenazolinum roztwór do wstrzyknięć 0,05 g/ml 10 amp.a 2ml</t>
  </si>
  <si>
    <t>151</t>
  </si>
  <si>
    <t>Papaverinum hydrochl.  roztwór do wstrzyknięć 0,02 g/ml 10 amp.a 2ml</t>
  </si>
  <si>
    <t>152</t>
  </si>
  <si>
    <t>Omnipaque roztwór do wstrzyknięć 0,647 g/ml 6 fiol.a 20ml</t>
  </si>
  <si>
    <t>6 fiol.a 20ml</t>
  </si>
  <si>
    <t>0,647 g/ml</t>
  </si>
  <si>
    <t>153</t>
  </si>
  <si>
    <t>Natrium chloratum 0,9%  rozpuszczalnik do sporządzania 9 mg/ml 50 amp.a 10ml</t>
  </si>
  <si>
    <t>50 amp.a 10ml</t>
  </si>
  <si>
    <t>9 mg/ml</t>
  </si>
  <si>
    <t>rozpuszczalnik do sporządzania</t>
  </si>
  <si>
    <t>154</t>
  </si>
  <si>
    <t>Nitroglicerinum roztwór do infuzji 2 mg/ml 50 amp.a 5ml</t>
  </si>
  <si>
    <t>50 amp.a 5ml</t>
  </si>
  <si>
    <t>155</t>
  </si>
  <si>
    <t>Cisatracurium roztwór do wstrzyknięć i infuz 2 mg/ml 5 amp.a 2,5ml</t>
  </si>
  <si>
    <t>5 amp.a 2,5ml</t>
  </si>
  <si>
    <t>156</t>
  </si>
  <si>
    <t>Berodual roztwór do nebulizacji (0,5mg+0,25mg)/ml 20 ml (butelka)</t>
  </si>
  <si>
    <t>20 ml (butelka)</t>
  </si>
  <si>
    <t>(0,5mg+0,25mg)/ml</t>
  </si>
  <si>
    <t>roztwór do nebulizacji</t>
  </si>
  <si>
    <t>157</t>
  </si>
  <si>
    <t>Atrovent roztwór do inhalacji 0,25 mg/ml 20 ml</t>
  </si>
  <si>
    <t>20 ml</t>
  </si>
  <si>
    <t>0,25 mg/ml</t>
  </si>
  <si>
    <t>roztwór do inhalacji</t>
  </si>
  <si>
    <t>158</t>
  </si>
  <si>
    <t>Atrovent N aerozol wziewny,roztwór 0,02 mg/daw. 10 ml (200 daw.)</t>
  </si>
  <si>
    <t>10 ml (200 daw.)</t>
  </si>
  <si>
    <t>0,02 mg/daw.</t>
  </si>
  <si>
    <t>aerozol wziewny,roztwór</t>
  </si>
  <si>
    <t>159</t>
  </si>
  <si>
    <t>Argosulfan krem 0,02 g/g 400 g</t>
  </si>
  <si>
    <t>400 g</t>
  </si>
  <si>
    <t>160</t>
  </si>
  <si>
    <t>Argosulfan krem 0,02 g/g 40 g</t>
  </si>
  <si>
    <t>40 g</t>
  </si>
  <si>
    <t>161</t>
  </si>
  <si>
    <t>Bebiko 1 płyn doustny 90 ml</t>
  </si>
  <si>
    <t>162</t>
  </si>
  <si>
    <t>Calcium Resonium proszek doustny lub do sporząd 300 g</t>
  </si>
  <si>
    <t>300 g</t>
  </si>
  <si>
    <t>proszek doustny lub do sporząd</t>
  </si>
  <si>
    <t>163</t>
  </si>
  <si>
    <t>Nutrison Advanced Diason płyn do podawania dożołądkoweg 1000 ml</t>
  </si>
  <si>
    <t>płyn do podawania dożołądkoweg</t>
  </si>
  <si>
    <t>164</t>
  </si>
  <si>
    <t>Nutrison płyn 1 l (worek)</t>
  </si>
  <si>
    <t>1 l (worek)</t>
  </si>
  <si>
    <t>165</t>
  </si>
  <si>
    <t>Lactulose syrop 9,75 g/15ml 1 l</t>
  </si>
  <si>
    <t>1 l</t>
  </si>
  <si>
    <t>9,75 g/15ml</t>
  </si>
  <si>
    <t>166</t>
  </si>
  <si>
    <t>Lactulose syrop 9,75 g/15ml 500 ml</t>
  </si>
  <si>
    <t>500 ml</t>
  </si>
  <si>
    <t>167</t>
  </si>
  <si>
    <t>Amoksycilinum/Ac.clavul. tabletki powlekane 0,5g+0,125g 21 tabl.</t>
  </si>
  <si>
    <t>21 tabl.</t>
  </si>
  <si>
    <t>0,5g+0,125g</t>
  </si>
  <si>
    <t>168</t>
  </si>
  <si>
    <t xml:space="preserve">Rifaximinum  tabletki powlekane 0,2 g 28 tabl. </t>
  </si>
  <si>
    <t>169</t>
  </si>
  <si>
    <t>Vinpocetinum tabletki 5 mg 90 tabl. (9 blist.po 10 szt.)</t>
  </si>
  <si>
    <t>90 tabl. (9 blist.po 10 szt.)</t>
  </si>
  <si>
    <t>170</t>
  </si>
  <si>
    <t>Imipenem/Cilastatin proszek do przygotowania roztw 0,5g+0,5g 10 fiol.</t>
  </si>
  <si>
    <t>0,5g+0,5g</t>
  </si>
  <si>
    <t>171</t>
  </si>
  <si>
    <t>Ornitinum  roztwór do infuzji 0,5 g/ml 10 amp.a 10ml</t>
  </si>
  <si>
    <t>10 amp.a 10ml</t>
  </si>
  <si>
    <t>172</t>
  </si>
  <si>
    <t>Omeprazolum 40 proszek do sporządzania roztwo 0,04 g 1 fiol.pr.</t>
  </si>
  <si>
    <t>1 fiol.pr.</t>
  </si>
  <si>
    <t>173</t>
  </si>
  <si>
    <t>Hydroxyzinum  0.05g/ml - 5 amp.a'2ml</t>
  </si>
  <si>
    <t>174</t>
  </si>
  <si>
    <t>Heparinum roztwór do wlewów dożylnych 5 000 j.m./ml 10 fiol.a 5ml</t>
  </si>
  <si>
    <t>10 fiol.a 5ml</t>
  </si>
  <si>
    <t>5 000 j.m./ml</t>
  </si>
  <si>
    <t>roztwór do wlewów dożylnych</t>
  </si>
  <si>
    <t>175</t>
  </si>
  <si>
    <t>Glucosum  roztwór do wstrzyknięć 0,2 g/ml 10 amp.a 10ml</t>
  </si>
  <si>
    <t>0,2 g/ml</t>
  </si>
  <si>
    <t>176</t>
  </si>
  <si>
    <t>Gentamicin  roztwór do wstrzyknięć domięśn 0,04 g/ml 10 amp.a 2ml</t>
  </si>
  <si>
    <t>177</t>
  </si>
  <si>
    <t>Fentanyl  roztwór do wstrzyknięć 0,5 mg/10ml 50 amp.a 10ml</t>
  </si>
  <si>
    <t>0,5 mg/10ml</t>
  </si>
  <si>
    <t>178</t>
  </si>
  <si>
    <t>Flumazenil roztwór do wstrzyknięć i infuz 0,1 mg/ml 5 amp.a 5ml</t>
  </si>
  <si>
    <t>0,1 mg/ml</t>
  </si>
  <si>
    <t>179</t>
  </si>
  <si>
    <t>Fraxiparine Multi roztwór do wstrzyknięć podskór 9 500 j.m./ml 10 fiol.a 5ml</t>
  </si>
  <si>
    <t>9 500 j.m./ml</t>
  </si>
  <si>
    <t>180</t>
  </si>
  <si>
    <t>Fragmin roztwór do wstrzyknięć 2 500 j.m. aXa/0,2ml 10 amp.strz.a 0,2ml (+igł.z NT)</t>
  </si>
  <si>
    <t>10 amp.-strz.a 0,2ml (+igł.z NT)</t>
  </si>
  <si>
    <t>2 500 j.m. aXa/0,2ml</t>
  </si>
  <si>
    <t>181</t>
  </si>
  <si>
    <t>Fragmin roztwór do wstrzyknięć 5 000 j.m. aXa/0,2ml 10 amp.strz.a 0,2ml (+igł.z NT)</t>
  </si>
  <si>
    <t>5 000 j.m. aXa/0,2ml</t>
  </si>
  <si>
    <t>182</t>
  </si>
  <si>
    <t>Fraxiparine roztwór do wstrzyknięć podskór 2 850 j.m./0,3ml 10 amp.strz.a 0,3ml</t>
  </si>
  <si>
    <t>10 amp.-strz.a 0,3ml</t>
  </si>
  <si>
    <t>2 850 j.m./0,3ml</t>
  </si>
  <si>
    <t>183</t>
  </si>
  <si>
    <t>Ceftazydym proszek do przygotowania roztw 1 g 10 fiol.s.subs.( rejestracja w posocznicy )</t>
  </si>
  <si>
    <t>10 fiol.s.subs.</t>
  </si>
  <si>
    <t>184</t>
  </si>
  <si>
    <t>Furosemidum  roztwór do wstrzyknięć 0,02 g/2ml 5 amp.a 2ml</t>
  </si>
  <si>
    <t>0,02 g/2ml</t>
  </si>
  <si>
    <t>185</t>
  </si>
  <si>
    <t>Furosemidum  roztwór do wstrzyknięć 0,02 g/2ml 50 amp.a 2ml</t>
  </si>
  <si>
    <t>186</t>
  </si>
  <si>
    <t>Ferrum  roztwór do wstrzyknięć 0,1 g Fe+++/2ml 50 amp.a 2ml</t>
  </si>
  <si>
    <t>0,1 g Fe+++/2ml</t>
  </si>
  <si>
    <t>187</t>
  </si>
  <si>
    <t>Fentanyl  roztwór do wstrzyknięć 0,1 mg/2ml 50 amp.a 2ml</t>
  </si>
  <si>
    <t>0,1 mg/2ml</t>
  </si>
  <si>
    <t>188</t>
  </si>
  <si>
    <t>Etomidate  emulsja do wstrzyknięć i wlewó 2 mg/ml 10 amp.a 10ml</t>
  </si>
  <si>
    <t>189</t>
  </si>
  <si>
    <t>Acidum tranexamicum roztwór do wstrzyknięć dożylny 0,1 g/ml 5 amp.a 5ml</t>
  </si>
  <si>
    <t>0,1 g/ml</t>
  </si>
  <si>
    <t>roztwór do wstrzyknięć dożylny</t>
  </si>
  <si>
    <t>190</t>
  </si>
  <si>
    <t>Ephedrinum hydrochl. roztwór do wstrzyknięć 0,025 g/ml 10 amp.a 1ml</t>
  </si>
  <si>
    <t>191</t>
  </si>
  <si>
    <t>Dolcontral/Dolargan roztwór do wstrzyknięć podskór 0,1 g/2ml 10 amp.a 2ml</t>
  </si>
  <si>
    <t>192</t>
  </si>
  <si>
    <t>Dolcontral/Dolargan roztwór do wstrzyknięć podskór 0,05 g/ml 10 amp.a 1ml</t>
  </si>
  <si>
    <t>193</t>
  </si>
  <si>
    <t>Dobutamin  proszek do sporządzania roztwo 0,25 g/10ml 1 fiol.a 10ml</t>
  </si>
  <si>
    <t>1 fiol.a 10ml</t>
  </si>
  <si>
    <t>0,25 g/10ml</t>
  </si>
  <si>
    <t>194</t>
  </si>
  <si>
    <t>Dexamethasonum roztwór do wstrzyknięć 4 mg/ml 10 amp.a 2ml</t>
  </si>
  <si>
    <t>195</t>
  </si>
  <si>
    <t>Dexamethasonum roztwór do wstrzyknięć 4 mg/ml 10 amp.a 1ml</t>
  </si>
  <si>
    <t>196</t>
  </si>
  <si>
    <t>Clexane roztwór do wstrzyknięć podskór 0,1 g/ml 10 amp.strz.a 1ml</t>
  </si>
  <si>
    <t>10 amp.-strz.a 1ml</t>
  </si>
  <si>
    <t>197</t>
  </si>
  <si>
    <t>Clexane roztwór do wstrzyknięć podskór 0,08 g/0,8ml 10 amp.strz.a 0,8ml</t>
  </si>
  <si>
    <t>10 amp.-strz.a 0,8ml</t>
  </si>
  <si>
    <t>0,08 g/0,8ml</t>
  </si>
  <si>
    <t>198</t>
  </si>
  <si>
    <t>Clexane roztwór do wstrzyknięć podskór 0,06 g/0,6ml 10 amp.strz.a 0,6ml</t>
  </si>
  <si>
    <t>10 amp.-strz.a 0,6ml</t>
  </si>
  <si>
    <t>0,06 g/0,6ml</t>
  </si>
  <si>
    <t>199</t>
  </si>
  <si>
    <t>Hydrocortisonum 25 proszek do przygotowania roztw 0,025 g 5 fiol.s.subs. (+ 5 amp)</t>
  </si>
  <si>
    <t>5 fiol.s.subs. (+ 5 amp)</t>
  </si>
  <si>
    <t>200</t>
  </si>
  <si>
    <t>Hydrocortisonum 100 proszek do przygotowania roztw 0,1 g 5 fiol.s.subs. (+ 5 amp)</t>
  </si>
  <si>
    <t>201</t>
  </si>
  <si>
    <t>Clexane roztwór do wstrzyknięć podskór 0,04 g/0,4ml 10 amp.strz.a 0,4ml</t>
  </si>
  <si>
    <t>10 amp.-strz.a 0,4ml</t>
  </si>
  <si>
    <t>0,04 g/0,4ml</t>
  </si>
  <si>
    <t>202</t>
  </si>
  <si>
    <t>Amiodaronum  roztwór do wstrzyknięć 0,05 g/ml 6 amp.a 3ml</t>
  </si>
  <si>
    <t>6 amp.a 3ml</t>
  </si>
  <si>
    <t>203</t>
  </si>
  <si>
    <t>Cernevit proszek do przygotowania roztw 0,75 g 10 fiol.</t>
  </si>
  <si>
    <t>204</t>
  </si>
  <si>
    <t>Etamsylatum  12,5% roztwór do wstrzyknięć 0,125 g/ml 50 amp.a 2ml</t>
  </si>
  <si>
    <t>0,125 g/ml</t>
  </si>
  <si>
    <t>205</t>
  </si>
  <si>
    <t>Etamsylatum  12,5% roztwór do wstrzyknięć 0,125 g/ml 5 amp.a 2ml</t>
  </si>
  <si>
    <t>206</t>
  </si>
  <si>
    <t>Colistin  proszek do przygotowania roztw 1 000 000 j.m. 20 fiol.s.subs.</t>
  </si>
  <si>
    <t>20 fiol.s.subs.</t>
  </si>
  <si>
    <t>1 000 000 j.m.</t>
  </si>
  <si>
    <t>207</t>
  </si>
  <si>
    <t>Chlorsuccillin proszek do przygotowania roztw 0,2 g 10 fiol.s.subs.</t>
  </si>
  <si>
    <t>208</t>
  </si>
  <si>
    <t>Bupivacaine Spinal 0.5% Heavy roztwór do wstrzyknięć 5 mg/ml 5 amp.a 4ml</t>
  </si>
  <si>
    <t>209</t>
  </si>
  <si>
    <t>Amikacinum  roztwór do wstrzyknięć i infuz 0,25 g/ml 1 amp.a 4ml</t>
  </si>
  <si>
    <t>1 amp.a 4ml</t>
  </si>
  <si>
    <t>0,25 g/ml</t>
  </si>
  <si>
    <t>210</t>
  </si>
  <si>
    <t>Cefazolinum  proszek do iniekcji dożylnych/ 1 g 1 fiol.</t>
  </si>
  <si>
    <t>proszek do iniekcji dożylnych/</t>
  </si>
  <si>
    <t>211</t>
  </si>
  <si>
    <t>Cefotaksym proszek do iniekcji dożylnych/ 1 g 1 fiol.</t>
  </si>
  <si>
    <t>212</t>
  </si>
  <si>
    <t>Metoprololum roztwór do wstrzyknięć 1 mg/ml 5 amp.a 5ml</t>
  </si>
  <si>
    <t>1 mg/ml</t>
  </si>
  <si>
    <t>213</t>
  </si>
  <si>
    <t>Buscolysin roztwór do wstrzyknięć 0,02 g/ml 10 amp.a 1ml</t>
  </si>
  <si>
    <t>214</t>
  </si>
  <si>
    <t>Bupivacainum hydroch.0.5% roztwór do wstrzyknięć 5 mg/ml 10 amp.a 10ml</t>
  </si>
  <si>
    <t>215</t>
  </si>
  <si>
    <t>Amikacinum roztwór do wstrzyknięć i infuz 0,25 g/ml 1 amp.a 2ml</t>
  </si>
  <si>
    <t>1 amp.a 2ml</t>
  </si>
  <si>
    <t>216</t>
  </si>
  <si>
    <t>Amikacinum  roztwór do wstrzyknięć i infuz 0,125 g/ml 1 amp.a 2ml</t>
  </si>
  <si>
    <t>217</t>
  </si>
  <si>
    <t>Addamel N koncentrat do sporządzenia roz 20 amp.a 10ml</t>
  </si>
  <si>
    <t>20 amp.a 10ml</t>
  </si>
  <si>
    <t>koncentrat do sporządzenia roz</t>
  </si>
  <si>
    <t>218</t>
  </si>
  <si>
    <t>Addiphos koncentrat do sporządzenia roz 10 fiol.a 20ml</t>
  </si>
  <si>
    <t>10 fiol.a 20ml</t>
  </si>
  <si>
    <t>219</t>
  </si>
  <si>
    <t>Actilyse 20 proszek+rozpuszczalnik do przy 0,02 g 1 fiol.s.subs. (+amp.rozp.)</t>
  </si>
  <si>
    <t>1 fiol.s.subs. (+amp.rozp.)</t>
  </si>
  <si>
    <t>220</t>
  </si>
  <si>
    <t>Aldactone roztwór do wstrzyknięć 0,02 g/ml 10 amp.a 10ml</t>
  </si>
  <si>
    <t>221</t>
  </si>
  <si>
    <t>Adenocor roztwór do wstrzyknięć 3 mg/ml 6 fiol.a 2ml</t>
  </si>
  <si>
    <t>6 fiol.a 2ml</t>
  </si>
  <si>
    <t>3 mg/ml</t>
  </si>
  <si>
    <t>222</t>
  </si>
  <si>
    <t>Atropinum sulf.  roztwór do wstrzyknięć 0,5 mg/ml 10 amp.a 1ml</t>
  </si>
  <si>
    <t>223</t>
  </si>
  <si>
    <t>Aqua pro inject.  rozpuszczalnik do sporządzania 100 amp.a 10ml</t>
  </si>
  <si>
    <t>100 amp.a 10ml</t>
  </si>
  <si>
    <t>224</t>
  </si>
  <si>
    <t>Ampicillinum proszek do przygotowania roztw 1 g 1 fiol.s.subs.</t>
  </si>
  <si>
    <t>1 fiol.s.subs.</t>
  </si>
  <si>
    <t>225</t>
  </si>
  <si>
    <t>Adrenalina  0,1% roztwór do wstrzyknięć 1 mg/ml 10 amp.a 1ml</t>
  </si>
  <si>
    <t>226</t>
  </si>
  <si>
    <t>Pabal roztwór do wstrzyknięć 0,1 mg/ml 5 amp.a 1ml</t>
  </si>
  <si>
    <t>227</t>
  </si>
  <si>
    <t>Terlipressin  roztwór do wstrzyknięć 1 mg 5 amp.a 8,5ml</t>
  </si>
  <si>
    <t>5 amp.a 8,5ml</t>
  </si>
  <si>
    <t>1 mg</t>
  </si>
  <si>
    <t>228</t>
  </si>
  <si>
    <t>Metforminum  tabletki o przedłużonym uwalni 1 g 30 tabl.</t>
  </si>
  <si>
    <t>229</t>
  </si>
  <si>
    <t>Ceftriaksonum  proszek do przygotowania roztw 1 g 1 fiol.</t>
  </si>
  <si>
    <t>230</t>
  </si>
  <si>
    <t>Glucosum  roztwór do wstrzyknięć 0,4 g/ml 10 amp.a 10ml</t>
  </si>
  <si>
    <t>0,4 g/ml</t>
  </si>
  <si>
    <t>231</t>
  </si>
  <si>
    <t>GlucaGen  proszek i rozpuszczlnik do spo 1 mg 1 fiol. (+1rozp.)</t>
  </si>
  <si>
    <t>1 fiol. (+1rozp.)</t>
  </si>
  <si>
    <t>proszek i rozpuszczlnik do spo</t>
  </si>
  <si>
    <t>232</t>
  </si>
  <si>
    <t>Intralipid 20% emulsja do infuzji 0,2 g/ml 500 ml (butelka)</t>
  </si>
  <si>
    <t>500 ml (butelka)</t>
  </si>
  <si>
    <t>233</t>
  </si>
  <si>
    <t>Drotawerinum roztwór do wstrzyknięć podskór 0,02 g/ml 5 amp.a 2ml</t>
  </si>
  <si>
    <t>234</t>
  </si>
  <si>
    <t>Inj.Natrii chlorati 10%  koncentrat do sporządzenia roz 0,1 g/ml 5 amp.a 10ml (20 zest.x5)</t>
  </si>
  <si>
    <t>5 amp.a 10ml (20 zest.x5)</t>
  </si>
  <si>
    <t>235</t>
  </si>
  <si>
    <t>Injectio Natrii chlorati isotonica roztwór do wstrzyknięć 9 mg/ml 100 amp.a 5ml (tworz.)</t>
  </si>
  <si>
    <t>100 amp.a 5ml (tworz.)</t>
  </si>
  <si>
    <t>236</t>
  </si>
  <si>
    <t>Natrium bicarbonicum 8.4%  roztwór do wstrzyknięć 1,68 g/20ml 10 amp.a 20ml</t>
  </si>
  <si>
    <t>10 amp.a 20ml</t>
  </si>
  <si>
    <t>1,68 g/20ml</t>
  </si>
  <si>
    <t>237</t>
  </si>
  <si>
    <t>Altacet tabletki 1 g 6 tabl. (1 blist.po 6 szt.)</t>
  </si>
  <si>
    <t>6 tabl. (1 blist.po 6 szt.)</t>
  </si>
  <si>
    <t>238</t>
  </si>
  <si>
    <t>Midazolamum roztwór do wstrzyknięć i infuz 5 mg/ml 1 amp.a 10ml</t>
  </si>
  <si>
    <t>1 amp.a 10ml</t>
  </si>
  <si>
    <t>239</t>
  </si>
  <si>
    <t>Marcaine Adrenaline 0.5% roztwór do wstrzyknięć (5mg+0,005mg)/ml 5 fiol.a 20ml</t>
  </si>
  <si>
    <t>5 fiol.a 20ml</t>
  </si>
  <si>
    <t>(5mg+0,005mg)/ml</t>
  </si>
  <si>
    <t>240</t>
  </si>
  <si>
    <t>Cisatracurium Kabi roztwór do wstrzyknięć i infuz 2 mg/ml 5 amp.a 5ml</t>
  </si>
  <si>
    <t>241</t>
  </si>
  <si>
    <t>Calcium Gluconate 10 % roztwór do wstrzyknięć 1 g/10ml 50 amp.a 10ml</t>
  </si>
  <si>
    <t>1 g/10ml</t>
  </si>
  <si>
    <t>242</t>
  </si>
  <si>
    <t>Calcio Gluconato iniekcja 1 g/10ml 10 amp.</t>
  </si>
  <si>
    <t>10 amp.</t>
  </si>
  <si>
    <t>243</t>
  </si>
  <si>
    <t>Midazolamum roztwór do wstrzyknięć i infuz 5 mg/ml 10 amp.a 1ml</t>
  </si>
  <si>
    <t>244</t>
  </si>
  <si>
    <t>Morphini Sulfas  roztwór do wstrzyknięć 0,01 g/ml 10 amp.a 1ml</t>
  </si>
  <si>
    <t>245</t>
  </si>
  <si>
    <t>Inj.Magnesii sulfurici 20%  roztwór do wstrzyknięć 0,2 g/ml 10 amp.a 10ml</t>
  </si>
  <si>
    <t>246</t>
  </si>
  <si>
    <t>Metoclopramidum 0,5%  roztwór do wstrzyknięć 0,01 g/2ml 5 amp.a 2ml</t>
  </si>
  <si>
    <t>0,01 g/2ml</t>
  </si>
  <si>
    <t>247</t>
  </si>
  <si>
    <t>Lignocain 2% roztwór do wstrzyknięć 0,02 g/ml 20 poj.a 20ml</t>
  </si>
  <si>
    <t>20 poj.a 20ml</t>
  </si>
  <si>
    <t>248</t>
  </si>
  <si>
    <t>Lignocainum hydrochloric.  2% roztwór do wstrzyknięć 0,02 g/ml 10 amp.a 2ml</t>
  </si>
  <si>
    <t>249</t>
  </si>
  <si>
    <t>Lignocainum hydrochloric.  1% roztwór do wstrzyknięć 0,01 g/ml 10 amp.a 2ml</t>
  </si>
  <si>
    <t>250</t>
  </si>
  <si>
    <t>Levonor roztwór do infuzji 1 mg/ml 5 amp.a 4ml</t>
  </si>
  <si>
    <t>251</t>
  </si>
  <si>
    <t>Levonor roztwór do infuzji 1 mg/ml 10 amp.a 1ml</t>
  </si>
  <si>
    <t>252</t>
  </si>
  <si>
    <t>Lakcid liofilizat do sporządzania zaw 50 amp.</t>
  </si>
  <si>
    <t>50 amp.</t>
  </si>
  <si>
    <t>liofilizat do sporządzania zaw</t>
  </si>
  <si>
    <t>253</t>
  </si>
  <si>
    <t>Kalium chloratum 15%  koncentrat do sporządzenia roz 0,15 g/ml 20 amp.a 20ml</t>
  </si>
  <si>
    <t>20 amp.a 20ml</t>
  </si>
  <si>
    <t>254</t>
  </si>
  <si>
    <t>Ketoprofenum  roztwór do wstrzyknięć 0,05 g/ml 10 amp.a 2ml</t>
  </si>
  <si>
    <t>255</t>
  </si>
  <si>
    <t>Ketaminum roztwór do wstrzyknięć 0,05 g/ml 5 fiol.a 10ml</t>
  </si>
  <si>
    <t>5 fiol.a 10ml</t>
  </si>
  <si>
    <t>256</t>
  </si>
  <si>
    <t>Ketaminum roztwór do wstrzyknięć 0,01 g/ml 5 fiol.a 20ml</t>
  </si>
  <si>
    <t>Oferta z najtańszą ceną</t>
  </si>
  <si>
    <t>kolumna 1</t>
  </si>
  <si>
    <t>kolumna 2</t>
  </si>
  <si>
    <t>kolumna 3</t>
  </si>
  <si>
    <t>kolumna 4</t>
  </si>
  <si>
    <t>kolumna 5</t>
  </si>
  <si>
    <t>kolumna 6</t>
  </si>
  <si>
    <t>kolumna 7</t>
  </si>
  <si>
    <t>brak oferty cenowej</t>
  </si>
  <si>
    <t>wartość brutto</t>
  </si>
  <si>
    <t>Ilość ofert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</si>
</sst>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 &quot;#,##0.00&quot;    &quot;;&quot;-&quot;#,##0.00&quot;    &quot;;&quot; -&quot;00&quot;    &quot;;&quot; &quot;@&quot; &quot;"/>
    <numFmt numFmtId="165" formatCode="0.000"/>
    <numFmt numFmtId="166" formatCode="0.0"/>
  </numFmts>
  <fonts count="49">
    <font>
      <sz val="11"/>
      <color rgb="FF000000"/>
      <name val="Calibri"/>
      <family val="2"/>
    </font>
    <font>
      <sz val="11"/>
      <color indexed="8"/>
      <name val="Czcionka tekstu podstawowego"/>
      <family val="2"/>
    </font>
    <font>
      <b/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2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43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0" fontId="44" fillId="0" borderId="0" xfId="0" applyFont="1" applyAlignment="1">
      <alignment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2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33" borderId="11" xfId="0" applyNumberFormat="1" applyFill="1" applyBorder="1" applyAlignment="1">
      <alignment/>
    </xf>
    <xf numFmtId="4" fontId="43" fillId="0" borderId="11" xfId="0" applyNumberFormat="1" applyFont="1" applyBorder="1" applyAlignment="1">
      <alignment/>
    </xf>
    <xf numFmtId="4" fontId="0" fillId="34" borderId="11" xfId="0" applyNumberFormat="1" applyFill="1" applyBorder="1" applyAlignment="1">
      <alignment/>
    </xf>
    <xf numFmtId="0" fontId="0" fillId="35" borderId="11" xfId="0" applyFont="1" applyFill="1" applyBorder="1" applyAlignment="1">
      <alignment vertical="top" wrapText="1"/>
    </xf>
    <xf numFmtId="0" fontId="0" fillId="35" borderId="11" xfId="0" applyFont="1" applyFill="1" applyBorder="1" applyAlignment="1">
      <alignment/>
    </xf>
    <xf numFmtId="0" fontId="0" fillId="35" borderId="11" xfId="0" applyFont="1" applyFill="1" applyBorder="1" applyAlignment="1">
      <alignment wrapText="1"/>
    </xf>
    <xf numFmtId="2" fontId="0" fillId="35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43" fillId="35" borderId="11" xfId="0" applyNumberFormat="1" applyFont="1" applyFill="1" applyBorder="1" applyAlignment="1">
      <alignment/>
    </xf>
    <xf numFmtId="0" fontId="0" fillId="35" borderId="11" xfId="0" applyFill="1" applyBorder="1" applyAlignment="1">
      <alignment vertical="top" wrapText="1"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wrapText="1"/>
    </xf>
    <xf numFmtId="2" fontId="0" fillId="35" borderId="11" xfId="0" applyNumberFormat="1" applyFill="1" applyBorder="1" applyAlignment="1">
      <alignment/>
    </xf>
    <xf numFmtId="4" fontId="0" fillId="35" borderId="11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36" borderId="11" xfId="0" applyNumberFormat="1" applyFill="1" applyBorder="1" applyAlignment="1">
      <alignment/>
    </xf>
    <xf numFmtId="4" fontId="43" fillId="0" borderId="11" xfId="0" applyNumberFormat="1" applyFont="1" applyFill="1" applyBorder="1" applyAlignment="1">
      <alignment/>
    </xf>
    <xf numFmtId="4" fontId="0" fillId="33" borderId="11" xfId="42" applyNumberFormat="1" applyFill="1" applyBorder="1" applyAlignment="1">
      <alignment/>
    </xf>
    <xf numFmtId="4" fontId="43" fillId="33" borderId="11" xfId="0" applyNumberFormat="1" applyFont="1" applyFill="1" applyBorder="1" applyAlignment="1">
      <alignment/>
    </xf>
    <xf numFmtId="1" fontId="0" fillId="0" borderId="12" xfId="0" applyNumberFormat="1" applyBorder="1" applyAlignment="1">
      <alignment/>
    </xf>
    <xf numFmtId="0" fontId="0" fillId="35" borderId="13" xfId="0" applyFill="1" applyBorder="1" applyAlignment="1">
      <alignment vertical="top" wrapText="1"/>
    </xf>
    <xf numFmtId="0" fontId="0" fillId="35" borderId="13" xfId="0" applyFill="1" applyBorder="1" applyAlignment="1">
      <alignment/>
    </xf>
    <xf numFmtId="0" fontId="0" fillId="35" borderId="13" xfId="0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4" fontId="0" fillId="35" borderId="13" xfId="0" applyNumberFormat="1" applyFill="1" applyBorder="1" applyAlignment="1">
      <alignment/>
    </xf>
    <xf numFmtId="4" fontId="43" fillId="35" borderId="13" xfId="0" applyNumberFormat="1" applyFont="1" applyFill="1" applyBorder="1" applyAlignment="1">
      <alignment/>
    </xf>
    <xf numFmtId="4" fontId="0" fillId="37" borderId="14" xfId="0" applyNumberFormat="1" applyFill="1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" fontId="0" fillId="0" borderId="14" xfId="0" applyNumberFormat="1" applyBorder="1" applyAlignment="1">
      <alignment/>
    </xf>
    <xf numFmtId="4" fontId="0" fillId="33" borderId="14" xfId="0" applyNumberFormat="1" applyFill="1" applyBorder="1" applyAlignment="1">
      <alignment/>
    </xf>
    <xf numFmtId="4" fontId="43" fillId="0" borderId="14" xfId="0" applyNumberFormat="1" applyFont="1" applyBorder="1" applyAlignment="1">
      <alignment/>
    </xf>
    <xf numFmtId="1" fontId="0" fillId="0" borderId="26" xfId="0" applyNumberFormat="1" applyBorder="1" applyAlignment="1">
      <alignment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2" fontId="0" fillId="0" borderId="14" xfId="0" applyNumberFormat="1" applyBorder="1" applyAlignment="1">
      <alignment/>
    </xf>
    <xf numFmtId="1" fontId="0" fillId="37" borderId="27" xfId="0" applyNumberFormat="1" applyFill="1" applyBorder="1" applyAlignment="1">
      <alignment horizontal="center"/>
    </xf>
    <xf numFmtId="0" fontId="0" fillId="37" borderId="28" xfId="0" applyFill="1" applyBorder="1" applyAlignment="1">
      <alignment horizontal="center" wrapText="1"/>
    </xf>
    <xf numFmtId="0" fontId="0" fillId="37" borderId="29" xfId="0" applyFill="1" applyBorder="1" applyAlignment="1">
      <alignment horizontal="center" wrapText="1"/>
    </xf>
    <xf numFmtId="4" fontId="0" fillId="0" borderId="30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33" borderId="34" xfId="0" applyNumberFormat="1" applyFill="1" applyBorder="1" applyAlignment="1">
      <alignment/>
    </xf>
    <xf numFmtId="4" fontId="0" fillId="35" borderId="34" xfId="0" applyNumberFormat="1" applyFont="1" applyFill="1" applyBorder="1" applyAlignment="1">
      <alignment/>
    </xf>
    <xf numFmtId="4" fontId="0" fillId="35" borderId="34" xfId="0" applyNumberFormat="1" applyFill="1" applyBorder="1" applyAlignment="1">
      <alignment/>
    </xf>
    <xf numFmtId="4" fontId="0" fillId="35" borderId="35" xfId="0" applyNumberFormat="1" applyFill="1" applyBorder="1" applyAlignment="1">
      <alignment/>
    </xf>
    <xf numFmtId="0" fontId="0" fillId="37" borderId="36" xfId="0" applyFill="1" applyBorder="1" applyAlignment="1">
      <alignment horizontal="center" wrapText="1"/>
    </xf>
    <xf numFmtId="4" fontId="0" fillId="0" borderId="37" xfId="0" applyNumberFormat="1" applyBorder="1" applyAlignment="1">
      <alignment/>
    </xf>
    <xf numFmtId="4" fontId="0" fillId="0" borderId="38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4" fontId="0" fillId="38" borderId="11" xfId="0" applyNumberFormat="1" applyFill="1" applyBorder="1" applyAlignment="1">
      <alignment/>
    </xf>
    <xf numFmtId="4" fontId="0" fillId="39" borderId="11" xfId="0" applyNumberFormat="1" applyFill="1" applyBorder="1" applyAlignment="1">
      <alignment/>
    </xf>
    <xf numFmtId="0" fontId="0" fillId="0" borderId="0" xfId="0" applyAlignment="1">
      <alignment/>
    </xf>
    <xf numFmtId="0" fontId="46" fillId="37" borderId="0" xfId="0" applyFont="1" applyFill="1" applyAlignment="1">
      <alignment horizontal="center" wrapText="1"/>
    </xf>
    <xf numFmtId="0" fontId="47" fillId="37" borderId="0" xfId="0" applyFont="1" applyFill="1" applyAlignment="1">
      <alignment horizontal="center"/>
    </xf>
    <xf numFmtId="0" fontId="0" fillId="37" borderId="39" xfId="0" applyFill="1" applyBorder="1" applyAlignment="1">
      <alignment horizontal="center" wrapText="1"/>
    </xf>
    <xf numFmtId="0" fontId="0" fillId="37" borderId="40" xfId="0" applyFill="1" applyBorder="1" applyAlignment="1">
      <alignment horizontal="center" wrapText="1"/>
    </xf>
    <xf numFmtId="0" fontId="0" fillId="37" borderId="41" xfId="0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">
    <dxf>
      <fill>
        <patternFill>
          <bgColor theme="7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9:T265" sheet="Pakiet"/>
  </cacheSource>
  <cacheFields count="20">
    <cacheField name="L.p.">
      <sharedItems containsMixedTypes="0" count="256">
        <s v="1"/>
        <s v="2"/>
        <s v="3"/>
        <s v="4"/>
        <s v="5"/>
        <s v="6"/>
        <s v="7"/>
        <s v="8"/>
        <s v="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34"/>
        <s v="35"/>
        <s v="36"/>
        <s v="37"/>
        <s v="38"/>
        <s v="39"/>
        <s v="40"/>
        <s v="41"/>
        <s v="42"/>
        <s v="43"/>
        <s v="44"/>
        <s v="45"/>
        <s v="46"/>
        <s v="47"/>
        <s v="48"/>
        <s v="49"/>
        <s v="50"/>
        <s v="51"/>
        <s v="52"/>
        <s v="53"/>
        <s v="54"/>
        <s v="55"/>
        <s v="56"/>
        <s v="57"/>
        <s v="58"/>
        <s v="59"/>
        <s v="60"/>
        <s v="61"/>
        <s v="62"/>
        <s v="63"/>
        <s v="64"/>
        <s v="65"/>
        <s v="66"/>
        <s v="67"/>
        <s v="68"/>
        <s v="69"/>
        <s v="70"/>
        <s v="71"/>
        <s v="72"/>
        <s v="73"/>
        <s v="74"/>
        <s v="75"/>
        <s v="76"/>
        <s v="77"/>
        <s v="78"/>
        <s v="79"/>
        <s v="80"/>
        <s v="81"/>
        <s v="82"/>
        <s v="83"/>
        <s v="84"/>
        <s v="85"/>
        <s v="86"/>
        <s v="87"/>
        <s v="88"/>
        <s v="89"/>
        <s v="90"/>
        <s v="91"/>
        <s v="92"/>
        <s v="93"/>
        <s v="94"/>
        <s v="95"/>
        <s v="96"/>
        <s v="97"/>
        <s v="98"/>
        <s v="99"/>
        <s v="100"/>
        <s v="101"/>
        <s v="102"/>
        <s v="103"/>
        <s v="104"/>
        <s v="105"/>
        <s v="106"/>
        <s v="107"/>
        <s v="108"/>
        <s v="109"/>
        <s v="110"/>
        <s v="111"/>
        <s v="112"/>
        <s v="113"/>
        <s v="114"/>
        <s v="115"/>
        <s v="116"/>
        <s v="117"/>
        <s v="118"/>
        <s v="119"/>
        <s v="120"/>
        <s v="121"/>
        <s v="122"/>
        <s v="123"/>
        <s v="124"/>
        <s v="125"/>
        <s v="126"/>
        <s v="127"/>
        <s v="128"/>
        <s v="129"/>
        <s v="130"/>
        <s v="131"/>
        <s v="132"/>
        <s v="133"/>
        <s v="134"/>
        <s v="135"/>
        <s v="136"/>
        <s v="137"/>
        <s v="138"/>
        <s v="139"/>
        <s v="140"/>
        <s v="141"/>
        <s v="142"/>
        <s v="143"/>
        <s v="144"/>
        <s v="145"/>
        <s v="146"/>
        <s v="147"/>
        <s v="148"/>
        <s v="149"/>
        <s v="150"/>
        <s v="151"/>
        <s v="152"/>
        <s v="153"/>
        <s v="154"/>
        <s v="155"/>
        <s v="156"/>
        <s v="157"/>
        <s v="158"/>
        <s v="159"/>
        <s v="160"/>
        <s v="161"/>
        <s v="162"/>
        <s v="163"/>
        <s v="164"/>
        <s v="165"/>
        <s v="166"/>
        <s v="167"/>
        <s v="168"/>
        <s v="169"/>
        <s v="170"/>
        <s v="171"/>
        <s v="172"/>
        <s v="173"/>
        <s v="174"/>
        <s v="175"/>
        <s v="176"/>
        <s v="177"/>
        <s v="178"/>
        <s v="179"/>
        <s v="180"/>
        <s v="181"/>
        <s v="182"/>
        <s v="183"/>
        <s v="184"/>
        <s v="185"/>
        <s v="186"/>
        <s v="187"/>
        <s v="188"/>
        <s v="189"/>
        <s v="190"/>
        <s v="191"/>
        <s v="192"/>
        <s v="193"/>
        <s v="194"/>
        <s v="195"/>
        <s v="196"/>
        <s v="197"/>
        <s v="198"/>
        <s v="199"/>
        <s v="200"/>
        <s v="201"/>
        <s v="202"/>
        <s v="203"/>
        <s v="204"/>
        <s v="205"/>
        <s v="206"/>
        <s v="207"/>
        <s v="208"/>
        <s v="209"/>
        <s v="210"/>
        <s v="211"/>
        <s v="212"/>
        <s v="213"/>
        <s v="214"/>
        <s v="215"/>
        <s v="216"/>
        <s v="217"/>
        <s v="218"/>
        <s v="219"/>
        <s v="220"/>
        <s v="221"/>
        <s v="222"/>
        <s v="223"/>
        <s v="224"/>
        <s v="225"/>
        <s v="226"/>
        <s v="227"/>
        <s v="228"/>
        <s v="229"/>
        <s v="230"/>
        <s v="231"/>
        <s v="232"/>
        <s v="233"/>
        <s v="234"/>
        <s v="235"/>
        <s v="236"/>
        <s v="237"/>
        <s v="238"/>
        <s v="239"/>
        <s v="240"/>
        <s v="241"/>
        <s v="242"/>
        <s v="243"/>
        <s v="244"/>
        <s v="245"/>
        <s v="246"/>
        <s v="247"/>
        <s v="248"/>
        <s v="249"/>
        <s v="250"/>
        <s v="251"/>
        <s v="252"/>
        <s v="253"/>
        <s v="254"/>
        <s v="255"/>
        <s v="256"/>
      </sharedItems>
    </cacheField>
    <cacheField name="Nazwa towaru">
      <sharedItems containsMixedTypes="0"/>
    </cacheField>
    <cacheField name="kolumna 1">
      <sharedItems containsMixedTypes="0"/>
    </cacheField>
    <cacheField name="kolumna 2">
      <sharedItems containsMixedTypes="0"/>
    </cacheField>
    <cacheField name="kolumna 3">
      <sharedItems containsMixedTypes="0"/>
    </cacheField>
    <cacheField name="kolumna 4">
      <sharedItems containsMixedTypes="0"/>
    </cacheField>
    <cacheField name="kolumna 5">
      <sharedItems containsMixedTypes="0"/>
    </cacheField>
    <cacheField name="kolumna 6">
      <sharedItems containsMixedTypes="0"/>
    </cacheField>
    <cacheField name="kolumna 7">
      <sharedItems containsSemiMixedTypes="0" containsString="0" containsMixedTypes="0" containsNumber="1" containsInteger="1"/>
    </cacheField>
    <cacheField name="Asclepios">
      <sharedItems containsString="0" containsBlank="1" containsMixedTypes="0" containsNumber="1" count="104">
        <n v="35596.8"/>
        <m/>
        <n v="1190.7"/>
        <n v="1247.4"/>
        <n v="140.4"/>
        <n v="3826.66"/>
        <n v="935.55"/>
        <n v="1545.05"/>
        <n v="277.34"/>
        <n v="1276.56"/>
        <n v="1002.46"/>
        <n v="1523.88"/>
        <n v="190.51"/>
        <n v="515.97"/>
        <n v="11551.68"/>
        <n v="1312.04"/>
        <n v="1185.03"/>
        <n v="4309.2"/>
        <n v="467.53"/>
        <n v="206.5"/>
        <n v="816.48"/>
        <n v="357.15"/>
        <n v="565.49"/>
        <n v="1028.38"/>
        <n v="378.76"/>
        <n v="589.36"/>
        <n v="639.36"/>
        <n v="473.15"/>
        <n v="806.49"/>
        <n v="295.06"/>
        <n v="4644.11"/>
        <n v="1592.24"/>
        <n v="1453.79"/>
        <n v="137.7"/>
        <n v="80.46"/>
        <n v="680.4"/>
        <n v="572.55"/>
        <n v="406.43"/>
        <n v="5346"/>
        <n v="46.28"/>
        <n v="690.42"/>
        <n v="121.07"/>
        <n v="255.64"/>
        <n v="449.06"/>
        <n v="4520.88"/>
        <n v="6188.4"/>
        <n v="5394.6"/>
        <n v="1671.84"/>
        <n v="4650.05"/>
        <n v="2308.88"/>
        <n v="21285.18"/>
        <n v="2194.56"/>
        <n v="5546.45"/>
        <n v="371.95"/>
        <n v="595.62"/>
        <n v="6507.54"/>
        <n v="5488.56"/>
        <n v="1502.82"/>
        <n v="8108.1"/>
        <n v="26524.8"/>
        <n v="887.54"/>
        <n v="2347.38"/>
        <n v="465.26"/>
        <n v="1578.02"/>
        <n v="555.66"/>
        <n v="232.96"/>
        <n v="1159.27"/>
        <n v="8731.8"/>
        <n v="516.24"/>
        <n v="30996"/>
        <n v="2694.38"/>
        <n v="780.42"/>
        <n v="1012.55"/>
        <n v="115.67"/>
        <n v="1179.36"/>
        <n v="4536"/>
        <n v="1315.44"/>
        <n v="99782.28"/>
        <n v="2177.28"/>
        <n v="2721.6"/>
        <n v="2488.32"/>
        <n v="5508"/>
        <n v="7128"/>
        <n v="100.02"/>
        <n v="4289.76"/>
        <n v="355.1"/>
        <n v="1802.74"/>
        <n v="1640.09"/>
        <n v="952.56"/>
        <n v="5.62"/>
        <n v="539.46"/>
        <n v="24539.76"/>
        <n v="364.5"/>
        <n v="15007.33"/>
        <n v="2787.05"/>
        <n v="521.64"/>
        <n v="4114.58"/>
        <n v="2719.33"/>
        <n v="3904.09"/>
        <n v="204.12"/>
        <n v="7094.3"/>
        <n v="782.57"/>
        <n v="24593.22"/>
        <n v="4876.2"/>
      </sharedItems>
    </cacheField>
    <cacheField name="Urtica">
      <sharedItems containsString="0" containsBlank="1" containsMixedTypes="0" containsNumber="1" count="217">
        <n v="27267.84"/>
        <n v="2490.59"/>
        <n v="212.22"/>
        <n v="8.45"/>
        <n v="90.49"/>
        <n v="84.73"/>
        <n v="1162.24"/>
        <n v="1925.99"/>
        <n v="3444.68"/>
        <n v="1189.08"/>
        <m/>
        <n v="90.99"/>
        <n v="1854.79"/>
        <n v="363.07"/>
        <n v="1762.19"/>
        <n v="75.06"/>
        <n v="3682.69"/>
        <n v="524.88"/>
        <n v="90.4"/>
        <n v="1035.99"/>
        <n v="841.59"/>
        <n v="2302.56"/>
        <n v="1507.79"/>
        <n v="81.97"/>
        <n v="234.9"/>
        <n v="1438.56"/>
        <n v="670.68"/>
        <n v="2833.92"/>
        <n v="2430"/>
        <n v="4660.74"/>
        <n v="828.27"/>
        <n v="23340.64"/>
        <n v="13284"/>
        <n v="3487.54"/>
        <n v="14284.51"/>
        <n v="763.78"/>
        <n v="1338.66"/>
        <n v="309.31"/>
        <n v="343.7"/>
        <n v="137.38"/>
        <n v="731.2"/>
        <n v="738.5"/>
        <n v="784.56"/>
        <n v="90.97"/>
        <n v="130.77"/>
        <n v="45.47"/>
        <n v="277.34"/>
        <n v="2789.64"/>
        <n v="15405.12"/>
        <n v="1250.96"/>
        <n v="3091.93"/>
        <n v="2181.17"/>
        <n v="1129.79"/>
        <n v="4104"/>
        <n v="23643.19"/>
        <n v="1274.94"/>
        <n v="575.32"/>
        <n v="303.62"/>
        <n v="459.11"/>
        <n v="564.02"/>
        <n v="165.24"/>
        <n v="4739.47"/>
        <n v="828.14"/>
        <n v="437.4"/>
        <n v="327.6"/>
        <n v="492.91"/>
        <n v="279.29"/>
        <n v="682.34"/>
        <n v="742.39"/>
        <n v="607.72"/>
        <n v="463.43"/>
        <n v="628.56"/>
        <n v="449.5"/>
        <n v="1269"/>
        <n v="459.81"/>
        <n v="973.94"/>
        <n v="1568.81"/>
        <n v="2343.17"/>
        <n v="1363.82"/>
        <n v="907.72"/>
        <n v="514.38"/>
        <n v="1785.37"/>
        <n v="4980.53"/>
        <n v="295.49"/>
        <n v="7063.83"/>
        <n v="605.88"/>
        <n v="1494.29"/>
        <n v="4422.6"/>
        <n v="1517.72"/>
        <n v="1385.75"/>
        <n v="109.19"/>
        <n v="1466.67"/>
        <n v="81.81"/>
        <n v="2132.22"/>
        <n v="669.6"/>
        <n v="931.12"/>
        <n v="398.09"/>
        <n v="1311.55"/>
        <n v="304.99"/>
        <n v="1830.38"/>
        <n v="418.07"/>
        <n v="826.85"/>
        <n v="514.08"/>
        <n v="313.63"/>
        <n v="1047.6"/>
        <n v="5210.23"/>
        <n v="870.93"/>
        <n v="2219.08"/>
        <n v="121.07"/>
        <n v="543.24"/>
        <n v="255.64"/>
        <n v="451.44"/>
        <n v="424.87"/>
        <n v="5171.04"/>
        <n v="4460.4"/>
        <n v="6058.8"/>
        <n v="5368.68"/>
        <n v="251.32"/>
        <n v="3287.52"/>
        <n v="32508"/>
        <n v="1062.56"/>
        <n v="5491.8"/>
        <n v="1632.96"/>
        <n v="2252.99"/>
        <n v="21273.84"/>
        <n v="2142.72"/>
        <n v="5626.37"/>
        <n v="373.03"/>
        <n v="585.9"/>
        <n v="3131.78"/>
        <n v="15017.4"/>
        <n v="835.92"/>
        <n v="1138.54"/>
        <n v="3236.76"/>
        <n v="323.35"/>
        <n v="5180.54"/>
        <n v="1432.62"/>
        <n v="73.5"/>
        <n v="336.53"/>
        <n v="199.08"/>
        <n v="397.98"/>
        <n v="1068.71"/>
        <n v="2557.01"/>
        <n v="1726.27"/>
        <n v="7746.95"/>
        <n v="4706.64"/>
        <n v="26265.6"/>
        <n v="873.18"/>
        <n v="2291.33"/>
        <n v="419.71"/>
        <n v="1117.8"/>
        <n v="1540.24"/>
        <n v="473.04"/>
        <n v="217.24"/>
        <n v="781.23"/>
        <n v="8684.28"/>
        <n v="565.06"/>
        <n v="30542.4"/>
        <n v="2629.75"/>
        <n v="1195.43"/>
        <n v="1583.28"/>
        <n v="767.63"/>
        <n v="987.77"/>
        <n v="115.99"/>
        <n v="1109.81"/>
        <n v="4237.92"/>
        <n v="1246.75"/>
        <n v="95050.8"/>
        <n v="1889.05"/>
        <n v="5168.43"/>
        <n v="4894.99"/>
        <n v="168.8"/>
        <n v="15939.5"/>
        <n v="2075.67"/>
        <n v="2617.92"/>
        <n v="2427.84"/>
        <n v="5379.48"/>
        <n v="6955.2"/>
        <n v="271.64"/>
        <n v="727.12"/>
        <n v="100.31"/>
        <n v="4121.28"/>
        <n v="355.97"/>
        <n v="2089.67"/>
        <n v="9604.98"/>
        <n v="5285.41"/>
        <n v="2888.98"/>
        <n v="457.12"/>
        <n v="1759.97"/>
        <n v="1600.56"/>
        <n v="11529"/>
        <n v="936.68"/>
        <n v="1138.75"/>
        <n v="2249.34"/>
        <n v="11.6"/>
        <n v="435.59"/>
        <n v="163.23"/>
        <n v="102.35"/>
        <n v="3585.56"/>
        <n v="1232.88"/>
        <n v="263.63"/>
        <n v="1125.68"/>
        <n v="14705.28"/>
        <n v="83.64"/>
        <n v="3009.31"/>
        <n v="2732.4"/>
        <n v="521.64"/>
        <n v="4017.06"/>
        <n v="2652.8"/>
        <n v="4648.64"/>
        <n v="3808.19"/>
        <n v="204.77"/>
        <n v="7129.08"/>
        <n v="769.82"/>
        <n v="360.5"/>
        <n v="26293.68"/>
        <n v="4653.29"/>
      </sharedItems>
    </cacheField>
    <cacheField name="Aspen">
      <sharedItems containsString="0" containsBlank="1" containsMixedTypes="0" containsNumber="1" count="5">
        <m/>
        <n v="1944.0000000000002"/>
        <n v="58.32000000000001"/>
        <n v="80207.496"/>
        <n v="142.3332"/>
      </sharedItems>
    </cacheField>
    <cacheField name="GSK">
      <sharedItems containsMixedTypes="1" containsNumber="1"/>
    </cacheField>
    <cacheField name="Intra">
      <sharedItems containsMixedTypes="1" containsNumber="1"/>
    </cacheField>
    <cacheField name="MIP">
      <sharedItems containsMixedTypes="1" containsNumber="1"/>
    </cacheField>
    <cacheField name="Sanofi">
      <sharedItems containsMixedTypes="1" containsNumber="1"/>
    </cacheField>
    <cacheField name="Anpharm">
      <sharedItems containsMixedTypes="1" containsNumber="1"/>
    </cacheField>
    <cacheField name="Baxter">
      <sharedItems containsMixedTypes="1" containsNumber="1"/>
    </cacheField>
    <cacheField name="Lek">
      <sharedItems containsMixedTypes="1" containsNumber="1"/>
    </cacheField>
    <cacheField name="Oferta z najtańszą ceną">
      <sharedItems containsMixedTypes="0" count="10">
        <s v="Urtica"/>
        <s v="Intra"/>
        <s v="Lek"/>
        <s v="brak oferty cenowej"/>
        <s v="Anpharm"/>
        <s v="MIP"/>
        <s v="Asclepios"/>
        <s v="Sanofi"/>
        <s v="GSK"/>
        <s v="Aspen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3:H260" firstHeaderRow="2" firstDataRow="2" firstDataCol="2"/>
  <pivotFields count="20">
    <pivotField axis="axisRow" compact="0" outline="0" subtotalTop="0" showAll="0" sortType="descending" defaultSubtotal="0">
      <items count="256">
        <item x="98"/>
        <item x="97"/>
        <item x="96"/>
        <item x="95"/>
        <item x="94"/>
        <item x="93"/>
        <item x="92"/>
        <item x="91"/>
        <item x="90"/>
        <item x="89"/>
        <item x="8"/>
        <item x="88"/>
        <item x="87"/>
        <item x="86"/>
        <item x="85"/>
        <item x="84"/>
        <item x="83"/>
        <item x="82"/>
        <item x="81"/>
        <item x="80"/>
        <item x="79"/>
        <item x="7"/>
        <item x="78"/>
        <item x="77"/>
        <item x="76"/>
        <item x="75"/>
        <item x="74"/>
        <item x="73"/>
        <item x="72"/>
        <item x="71"/>
        <item x="70"/>
        <item x="69"/>
        <item x="6"/>
        <item x="68"/>
        <item x="67"/>
        <item x="66"/>
        <item x="65"/>
        <item x="64"/>
        <item x="63"/>
        <item x="62"/>
        <item x="61"/>
        <item x="60"/>
        <item x="59"/>
        <item x="5"/>
        <item x="58"/>
        <item x="57"/>
        <item x="56"/>
        <item x="55"/>
        <item x="54"/>
        <item x="53"/>
        <item x="52"/>
        <item x="51"/>
        <item x="50"/>
        <item x="49"/>
        <item x="4"/>
        <item x="48"/>
        <item x="47"/>
        <item x="46"/>
        <item x="45"/>
        <item x="44"/>
        <item x="43"/>
        <item x="42"/>
        <item x="41"/>
        <item x="40"/>
        <item x="39"/>
        <item x="3"/>
        <item x="38"/>
        <item x="37"/>
        <item x="36"/>
        <item x="35"/>
        <item x="34"/>
        <item x="33"/>
        <item x="32"/>
        <item x="31"/>
        <item x="30"/>
        <item x="29"/>
        <item x="2"/>
        <item x="28"/>
        <item x="27"/>
        <item x="26"/>
        <item x="25"/>
        <item x="255"/>
        <item x="254"/>
        <item x="253"/>
        <item x="252"/>
        <item x="251"/>
        <item x="250"/>
        <item x="249"/>
        <item x="24"/>
        <item x="248"/>
        <item x="247"/>
        <item x="246"/>
        <item x="245"/>
        <item x="244"/>
        <item x="243"/>
        <item x="242"/>
        <item x="241"/>
        <item x="240"/>
        <item x="239"/>
        <item x="23"/>
        <item x="238"/>
        <item x="237"/>
        <item x="236"/>
        <item x="235"/>
        <item x="234"/>
        <item x="233"/>
        <item x="232"/>
        <item x="231"/>
        <item x="230"/>
        <item x="229"/>
        <item x="22"/>
        <item x="228"/>
        <item x="227"/>
        <item x="226"/>
        <item x="225"/>
        <item x="224"/>
        <item x="223"/>
        <item x="222"/>
        <item x="221"/>
        <item x="220"/>
        <item x="219"/>
        <item x="21"/>
        <item x="218"/>
        <item x="217"/>
        <item x="216"/>
        <item x="215"/>
        <item x="214"/>
        <item x="213"/>
        <item x="212"/>
        <item x="211"/>
        <item x="210"/>
        <item x="209"/>
        <item x="20"/>
        <item x="208"/>
        <item x="207"/>
        <item x="206"/>
        <item x="205"/>
        <item x="204"/>
        <item x="203"/>
        <item x="202"/>
        <item x="201"/>
        <item x="200"/>
        <item x="199"/>
        <item x="19"/>
        <item x="1"/>
        <item x="198"/>
        <item x="197"/>
        <item x="196"/>
        <item x="195"/>
        <item x="194"/>
        <item x="193"/>
        <item x="192"/>
        <item x="191"/>
        <item x="190"/>
        <item x="189"/>
        <item x="18"/>
        <item x="188"/>
        <item x="187"/>
        <item x="186"/>
        <item x="185"/>
        <item x="184"/>
        <item x="183"/>
        <item x="182"/>
        <item x="181"/>
        <item x="180"/>
        <item x="179"/>
        <item x="17"/>
        <item x="178"/>
        <item x="177"/>
        <item x="176"/>
        <item x="175"/>
        <item x="174"/>
        <item x="173"/>
        <item x="172"/>
        <item x="171"/>
        <item x="170"/>
        <item x="169"/>
        <item x="16"/>
        <item x="168"/>
        <item x="167"/>
        <item x="166"/>
        <item x="165"/>
        <item x="164"/>
        <item x="163"/>
        <item x="162"/>
        <item x="161"/>
        <item x="160"/>
        <item x="159"/>
        <item x="15"/>
        <item x="158"/>
        <item x="157"/>
        <item x="156"/>
        <item x="155"/>
        <item x="154"/>
        <item x="153"/>
        <item x="152"/>
        <item x="151"/>
        <item x="150"/>
        <item x="149"/>
        <item x="14"/>
        <item x="148"/>
        <item x="147"/>
        <item x="146"/>
        <item x="145"/>
        <item x="144"/>
        <item x="143"/>
        <item x="142"/>
        <item x="141"/>
        <item x="140"/>
        <item x="139"/>
        <item x="13"/>
        <item x="138"/>
        <item x="137"/>
        <item x="136"/>
        <item x="135"/>
        <item x="134"/>
        <item x="133"/>
        <item x="132"/>
        <item x="131"/>
        <item x="130"/>
        <item x="129"/>
        <item x="12"/>
        <item x="128"/>
        <item x="127"/>
        <item x="126"/>
        <item x="125"/>
        <item x="124"/>
        <item x="123"/>
        <item x="122"/>
        <item x="121"/>
        <item x="120"/>
        <item x="119"/>
        <item x="11"/>
        <item x="118"/>
        <item x="117"/>
        <item x="116"/>
        <item x="115"/>
        <item x="114"/>
        <item x="113"/>
        <item x="112"/>
        <item x="111"/>
        <item x="110"/>
        <item x="109"/>
        <item x="10"/>
        <item x="108"/>
        <item x="107"/>
        <item x="106"/>
        <item x="105"/>
        <item x="104"/>
        <item x="103"/>
        <item x="102"/>
        <item x="101"/>
        <item x="100"/>
        <item x="99"/>
        <item x="9"/>
        <item x="0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numFmtId="2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10">
        <item x="4"/>
        <item x="6"/>
        <item x="9"/>
        <item x="3"/>
        <item x="8"/>
        <item x="1"/>
        <item x="2"/>
        <item x="5"/>
        <item x="7"/>
        <item x="0"/>
      </items>
    </pivotField>
  </pivotFields>
  <rowFields count="2">
    <field x="19"/>
    <field x="0"/>
  </rowFields>
  <rowItems count="256">
    <i>
      <x/>
      <x v="7"/>
    </i>
    <i r="1">
      <x v="8"/>
    </i>
    <i r="1">
      <x v="12"/>
    </i>
    <i r="1">
      <x v="13"/>
    </i>
    <i r="1">
      <x v="14"/>
    </i>
    <i r="1">
      <x v="25"/>
    </i>
    <i r="1">
      <x v="177"/>
    </i>
    <i r="1">
      <x v="230"/>
    </i>
    <i r="1">
      <x v="231"/>
    </i>
    <i r="1">
      <x v="233"/>
    </i>
    <i r="1">
      <x v="234"/>
    </i>
    <i r="1">
      <x v="241"/>
    </i>
    <i>
      <x v="1"/>
      <x v="4"/>
    </i>
    <i r="1">
      <x v="30"/>
    </i>
    <i r="1">
      <x v="48"/>
    </i>
    <i r="1">
      <x v="57"/>
    </i>
    <i r="1">
      <x v="84"/>
    </i>
    <i r="1">
      <x v="87"/>
    </i>
    <i r="1">
      <x v="89"/>
    </i>
    <i r="1">
      <x v="94"/>
    </i>
    <i r="1">
      <x v="112"/>
    </i>
    <i r="1">
      <x v="125"/>
    </i>
    <i r="1">
      <x v="127"/>
    </i>
    <i r="1">
      <x v="132"/>
    </i>
    <i r="1">
      <x v="152"/>
    </i>
    <i r="1">
      <x v="161"/>
    </i>
    <i r="1">
      <x v="195"/>
    </i>
    <i r="1">
      <x v="198"/>
    </i>
    <i r="1">
      <x v="201"/>
    </i>
    <i r="1">
      <x v="218"/>
    </i>
    <i r="1">
      <x v="219"/>
    </i>
    <i r="1">
      <x v="225"/>
    </i>
    <i r="1">
      <x v="248"/>
    </i>
    <i>
      <x v="2"/>
      <x v="15"/>
    </i>
    <i r="1">
      <x v="163"/>
    </i>
    <i r="1">
      <x v="167"/>
    </i>
    <i>
      <x v="3"/>
      <x v="31"/>
    </i>
    <i r="1">
      <x v="50"/>
    </i>
    <i r="1">
      <x v="81"/>
    </i>
    <i r="1">
      <x v="82"/>
    </i>
    <i r="1">
      <x v="97"/>
    </i>
    <i r="1">
      <x v="99"/>
    </i>
    <i r="1">
      <x v="194"/>
    </i>
    <i r="1">
      <x v="200"/>
    </i>
    <i r="1">
      <x v="223"/>
    </i>
    <i r="1">
      <x v="243"/>
    </i>
    <i>
      <x v="4"/>
      <x v="2"/>
    </i>
    <i r="1">
      <x v="41"/>
    </i>
    <i r="1">
      <x v="73"/>
    </i>
    <i r="1">
      <x v="74"/>
    </i>
    <i r="1">
      <x v="98"/>
    </i>
    <i r="1">
      <x v="193"/>
    </i>
    <i>
      <x v="5"/>
      <x v="66"/>
    </i>
    <i r="1">
      <x v="80"/>
    </i>
    <i r="1">
      <x v="96"/>
    </i>
    <i r="1">
      <x v="116"/>
    </i>
    <i r="1">
      <x v="131"/>
    </i>
    <i r="1">
      <x v="136"/>
    </i>
    <i r="1">
      <x v="144"/>
    </i>
    <i r="1">
      <x v="205"/>
    </i>
    <i r="1">
      <x v="211"/>
    </i>
    <i>
      <x v="6"/>
      <x v="10"/>
    </i>
    <i r="1">
      <x v="102"/>
    </i>
    <i r="1">
      <x v="151"/>
    </i>
    <i r="1">
      <x v="159"/>
    </i>
    <i r="1">
      <x v="180"/>
    </i>
    <i r="1">
      <x v="209"/>
    </i>
    <i r="1">
      <x v="217"/>
    </i>
    <i r="1">
      <x v="220"/>
    </i>
    <i r="1">
      <x v="222"/>
    </i>
    <i>
      <x v="7"/>
      <x v="67"/>
    </i>
    <i r="1">
      <x v="111"/>
    </i>
    <i r="1">
      <x v="155"/>
    </i>
    <i r="1">
      <x v="182"/>
    </i>
    <i r="1">
      <x v="214"/>
    </i>
    <i r="1">
      <x v="227"/>
    </i>
    <i r="1">
      <x v="237"/>
    </i>
    <i>
      <x v="8"/>
      <x v="9"/>
    </i>
    <i r="1">
      <x v="16"/>
    </i>
    <i r="1">
      <x v="20"/>
    </i>
    <i r="1">
      <x v="23"/>
    </i>
    <i r="1">
      <x v="24"/>
    </i>
    <i r="1">
      <x v="36"/>
    </i>
    <i r="1">
      <x v="63"/>
    </i>
    <i r="1">
      <x v="77"/>
    </i>
    <i r="1">
      <x v="79"/>
    </i>
    <i r="1">
      <x v="106"/>
    </i>
    <i r="1">
      <x v="119"/>
    </i>
    <i r="1">
      <x v="140"/>
    </i>
    <i r="1">
      <x v="141"/>
    </i>
    <i r="1">
      <x v="146"/>
    </i>
    <i r="1">
      <x v="147"/>
    </i>
    <i r="1">
      <x v="148"/>
    </i>
    <i r="1">
      <x v="156"/>
    </i>
    <i r="1">
      <x v="174"/>
    </i>
    <i r="1">
      <x v="185"/>
    </i>
    <i r="1">
      <x v="226"/>
    </i>
    <i>
      <x v="9"/>
      <x/>
    </i>
    <i r="1">
      <x v="1"/>
    </i>
    <i r="1">
      <x v="3"/>
    </i>
    <i r="1">
      <x v="5"/>
    </i>
    <i r="1">
      <x v="6"/>
    </i>
    <i r="1">
      <x v="11"/>
    </i>
    <i r="1">
      <x v="17"/>
    </i>
    <i r="1">
      <x v="18"/>
    </i>
    <i r="1">
      <x v="19"/>
    </i>
    <i r="1">
      <x v="21"/>
    </i>
    <i r="1">
      <x v="22"/>
    </i>
    <i r="1">
      <x v="26"/>
    </i>
    <i r="1">
      <x v="27"/>
    </i>
    <i r="1">
      <x v="28"/>
    </i>
    <i r="1">
      <x v="29"/>
    </i>
    <i r="1">
      <x v="32"/>
    </i>
    <i r="1">
      <x v="33"/>
    </i>
    <i r="1">
      <x v="34"/>
    </i>
    <i r="1">
      <x v="35"/>
    </i>
    <i r="1">
      <x v="37"/>
    </i>
    <i r="1">
      <x v="38"/>
    </i>
    <i r="1">
      <x v="39"/>
    </i>
    <i r="1">
      <x v="40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9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8"/>
    </i>
    <i r="1">
      <x v="59"/>
    </i>
    <i r="1">
      <x v="60"/>
    </i>
    <i r="1">
      <x v="61"/>
    </i>
    <i r="1">
      <x v="62"/>
    </i>
    <i r="1">
      <x v="64"/>
    </i>
    <i r="1">
      <x v="65"/>
    </i>
    <i r="1">
      <x v="68"/>
    </i>
    <i r="1">
      <x v="69"/>
    </i>
    <i r="1">
      <x v="70"/>
    </i>
    <i r="1">
      <x v="71"/>
    </i>
    <i r="1">
      <x v="72"/>
    </i>
    <i r="1">
      <x v="75"/>
    </i>
    <i r="1">
      <x v="76"/>
    </i>
    <i r="1">
      <x v="78"/>
    </i>
    <i r="1">
      <x v="83"/>
    </i>
    <i r="1">
      <x v="85"/>
    </i>
    <i r="1">
      <x v="86"/>
    </i>
    <i r="1">
      <x v="88"/>
    </i>
    <i r="1">
      <x v="90"/>
    </i>
    <i r="1">
      <x v="91"/>
    </i>
    <i r="1">
      <x v="92"/>
    </i>
    <i r="1">
      <x v="93"/>
    </i>
    <i r="1">
      <x v="95"/>
    </i>
    <i r="1">
      <x v="100"/>
    </i>
    <i r="1">
      <x v="101"/>
    </i>
    <i r="1">
      <x v="103"/>
    </i>
    <i r="1">
      <x v="104"/>
    </i>
    <i r="1">
      <x v="105"/>
    </i>
    <i r="1">
      <x v="107"/>
    </i>
    <i r="1">
      <x v="108"/>
    </i>
    <i r="1">
      <x v="109"/>
    </i>
    <i r="1">
      <x v="110"/>
    </i>
    <i r="1">
      <x v="113"/>
    </i>
    <i r="1">
      <x v="114"/>
    </i>
    <i r="1">
      <x v="115"/>
    </i>
    <i r="1">
      <x v="117"/>
    </i>
    <i r="1">
      <x v="118"/>
    </i>
    <i r="1">
      <x v="120"/>
    </i>
    <i r="1">
      <x v="121"/>
    </i>
    <i r="1">
      <x v="122"/>
    </i>
    <i r="1">
      <x v="123"/>
    </i>
    <i r="1">
      <x v="124"/>
    </i>
    <i r="1">
      <x v="126"/>
    </i>
    <i r="1">
      <x v="128"/>
    </i>
    <i r="1">
      <x v="129"/>
    </i>
    <i r="1">
      <x v="130"/>
    </i>
    <i r="1">
      <x v="133"/>
    </i>
    <i r="1">
      <x v="134"/>
    </i>
    <i r="1">
      <x v="135"/>
    </i>
    <i r="1">
      <x v="137"/>
    </i>
    <i r="1">
      <x v="138"/>
    </i>
    <i r="1">
      <x v="139"/>
    </i>
    <i r="1">
      <x v="142"/>
    </i>
    <i r="1">
      <x v="143"/>
    </i>
    <i r="1">
      <x v="145"/>
    </i>
    <i r="1">
      <x v="149"/>
    </i>
    <i r="1">
      <x v="150"/>
    </i>
    <i r="1">
      <x v="153"/>
    </i>
    <i r="1">
      <x v="154"/>
    </i>
    <i r="1">
      <x v="157"/>
    </i>
    <i r="1">
      <x v="158"/>
    </i>
    <i r="1">
      <x v="160"/>
    </i>
    <i r="1">
      <x v="162"/>
    </i>
    <i r="1">
      <x v="164"/>
    </i>
    <i r="1">
      <x v="165"/>
    </i>
    <i r="1">
      <x v="166"/>
    </i>
    <i r="1">
      <x v="168"/>
    </i>
    <i r="1">
      <x v="169"/>
    </i>
    <i r="1">
      <x v="170"/>
    </i>
    <i r="1">
      <x v="171"/>
    </i>
    <i r="1">
      <x v="172"/>
    </i>
    <i r="1">
      <x v="173"/>
    </i>
    <i r="1">
      <x v="175"/>
    </i>
    <i r="1">
      <x v="176"/>
    </i>
    <i r="1">
      <x v="178"/>
    </i>
    <i r="1">
      <x v="179"/>
    </i>
    <i r="1">
      <x v="181"/>
    </i>
    <i r="1">
      <x v="183"/>
    </i>
    <i r="1">
      <x v="184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6"/>
    </i>
    <i r="1">
      <x v="197"/>
    </i>
    <i r="1">
      <x v="199"/>
    </i>
    <i r="1">
      <x v="202"/>
    </i>
    <i r="1">
      <x v="203"/>
    </i>
    <i r="1">
      <x v="204"/>
    </i>
    <i r="1">
      <x v="206"/>
    </i>
    <i r="1">
      <x v="207"/>
    </i>
    <i r="1">
      <x v="208"/>
    </i>
    <i r="1">
      <x v="210"/>
    </i>
    <i r="1">
      <x v="212"/>
    </i>
    <i r="1">
      <x v="213"/>
    </i>
    <i r="1">
      <x v="215"/>
    </i>
    <i r="1">
      <x v="216"/>
    </i>
    <i r="1">
      <x v="221"/>
    </i>
    <i r="1">
      <x v="224"/>
    </i>
    <i r="1">
      <x v="228"/>
    </i>
    <i r="1">
      <x v="229"/>
    </i>
    <i r="1">
      <x v="232"/>
    </i>
    <i r="1">
      <x v="235"/>
    </i>
    <i r="1">
      <x v="236"/>
    </i>
    <i r="1">
      <x v="238"/>
    </i>
    <i r="1">
      <x v="239"/>
    </i>
    <i r="1">
      <x v="240"/>
    </i>
    <i r="1">
      <x v="242"/>
    </i>
    <i r="1">
      <x v="244"/>
    </i>
    <i r="1">
      <x v="245"/>
    </i>
    <i r="1">
      <x v="246"/>
    </i>
    <i r="1">
      <x v="247"/>
    </i>
    <i r="1">
      <x v="249"/>
    </i>
    <i r="1">
      <x v="250"/>
    </i>
    <i r="1">
      <x v="251"/>
    </i>
    <i r="1">
      <x v="252"/>
    </i>
    <i r="1">
      <x v="253"/>
    </i>
    <i r="1">
      <x v="254"/>
    </i>
    <i r="1">
      <x v="255"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66"/>
  <sheetViews>
    <sheetView tabSelected="1" zoomScalePageLayoutView="0" workbookViewId="0" topLeftCell="A1">
      <pane xSplit="1" ySplit="9" topLeftCell="B22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M234" sqref="M234"/>
    </sheetView>
  </sheetViews>
  <sheetFormatPr defaultColWidth="7.140625" defaultRowHeight="15"/>
  <cols>
    <col min="1" max="1" width="4.421875" style="1" customWidth="1"/>
    <col min="2" max="2" width="48.57421875" style="2" customWidth="1"/>
    <col min="3" max="3" width="16.140625" style="43" hidden="1" customWidth="1"/>
    <col min="4" max="4" width="8.28125" style="43" hidden="1" customWidth="1"/>
    <col min="5" max="7" width="12.28125" style="43" hidden="1" customWidth="1"/>
    <col min="8" max="8" width="12.28125" style="3" hidden="1" customWidth="1"/>
    <col min="9" max="9" width="9.8515625" style="4" hidden="1" customWidth="1"/>
    <col min="10" max="10" width="11.57421875" style="5" customWidth="1"/>
    <col min="11" max="11" width="9.7109375" style="5" customWidth="1"/>
    <col min="12" max="12" width="8.8515625" style="5" bestFit="1" customWidth="1"/>
    <col min="13" max="13" width="8.57421875" style="5" customWidth="1"/>
    <col min="14" max="14" width="8.421875" style="5" customWidth="1"/>
    <col min="15" max="15" width="7.8515625" style="5" bestFit="1" customWidth="1"/>
    <col min="16" max="16" width="8.7109375" style="5" customWidth="1"/>
    <col min="17" max="17" width="8.8515625" style="5" customWidth="1"/>
    <col min="18" max="18" width="7.57421875" style="6" customWidth="1"/>
    <col min="19" max="19" width="9.421875" style="5" customWidth="1"/>
    <col min="20" max="20" width="20.8515625" style="5" customWidth="1"/>
    <col min="21" max="21" width="7.140625" style="43" customWidth="1"/>
    <col min="22" max="16384" width="7.140625" style="43" customWidth="1"/>
  </cols>
  <sheetData>
    <row r="1" ht="15"/>
    <row r="2" spans="1:10" ht="15">
      <c r="A2" s="83"/>
      <c r="B2" s="83"/>
      <c r="C2" s="83"/>
      <c r="D2" s="83"/>
      <c r="E2" s="83"/>
      <c r="F2" s="83"/>
      <c r="G2" s="83"/>
      <c r="H2" s="83"/>
      <c r="I2" s="83"/>
      <c r="J2" s="83"/>
    </row>
    <row r="3" spans="1:10" ht="15">
      <c r="A3" s="83"/>
      <c r="B3" s="83"/>
      <c r="C3" s="83"/>
      <c r="D3" s="83"/>
      <c r="E3" s="83"/>
      <c r="F3" s="83"/>
      <c r="G3" s="83"/>
      <c r="H3" s="83"/>
      <c r="I3" s="83"/>
      <c r="J3" s="83"/>
    </row>
    <row r="4" spans="1:20" s="9" customFormat="1" ht="18.75">
      <c r="A4" s="84" t="s">
        <v>0</v>
      </c>
      <c r="B4" s="84"/>
      <c r="C4" s="84"/>
      <c r="D4" s="84"/>
      <c r="E4" s="84"/>
      <c r="F4" s="84"/>
      <c r="G4" s="84"/>
      <c r="H4" s="84"/>
      <c r="I4" s="84"/>
      <c r="J4" s="84"/>
      <c r="K4" s="7"/>
      <c r="L4" s="7"/>
      <c r="M4" s="7"/>
      <c r="N4" s="7"/>
      <c r="O4" s="7"/>
      <c r="P4" s="7"/>
      <c r="Q4" s="7"/>
      <c r="R4" s="8"/>
      <c r="S4" s="7"/>
      <c r="T4" s="7"/>
    </row>
    <row r="5" spans="1:10" ht="18.75">
      <c r="A5" s="85" t="s">
        <v>1</v>
      </c>
      <c r="B5" s="85"/>
      <c r="C5" s="85"/>
      <c r="D5" s="85"/>
      <c r="E5" s="85"/>
      <c r="F5" s="85"/>
      <c r="G5" s="85"/>
      <c r="H5" s="85"/>
      <c r="I5" s="85"/>
      <c r="J5" s="85"/>
    </row>
    <row r="6" spans="1:10" ht="15.75" thickBot="1">
      <c r="A6" s="83"/>
      <c r="B6" s="83"/>
      <c r="C6" s="83"/>
      <c r="D6" s="83"/>
      <c r="E6" s="83"/>
      <c r="F6" s="83"/>
      <c r="G6" s="83"/>
      <c r="H6" s="83"/>
      <c r="I6" s="83"/>
      <c r="J6" s="83"/>
    </row>
    <row r="7" spans="1:9" ht="14.25" hidden="1">
      <c r="A7" s="43"/>
      <c r="I7" s="43"/>
    </row>
    <row r="8" spans="10:19" ht="15.75" thickBot="1">
      <c r="J8" s="86" t="s">
        <v>859</v>
      </c>
      <c r="K8" s="87"/>
      <c r="L8" s="87"/>
      <c r="M8" s="87"/>
      <c r="N8" s="87"/>
      <c r="O8" s="87"/>
      <c r="P8" s="87"/>
      <c r="Q8" s="87"/>
      <c r="R8" s="87"/>
      <c r="S8" s="88"/>
    </row>
    <row r="9" spans="1:21" ht="33" customHeight="1" thickBot="1">
      <c r="A9" s="64" t="s">
        <v>12</v>
      </c>
      <c r="B9" s="65" t="s">
        <v>13</v>
      </c>
      <c r="C9" s="65" t="s">
        <v>851</v>
      </c>
      <c r="D9" s="65" t="s">
        <v>852</v>
      </c>
      <c r="E9" s="65" t="s">
        <v>853</v>
      </c>
      <c r="F9" s="65" t="s">
        <v>854</v>
      </c>
      <c r="G9" s="65" t="s">
        <v>855</v>
      </c>
      <c r="H9" s="65" t="s">
        <v>856</v>
      </c>
      <c r="I9" s="66" t="s">
        <v>857</v>
      </c>
      <c r="J9" s="67" t="s">
        <v>2</v>
      </c>
      <c r="K9" s="68" t="s">
        <v>3</v>
      </c>
      <c r="L9" s="68" t="s">
        <v>4</v>
      </c>
      <c r="M9" s="68" t="s">
        <v>5</v>
      </c>
      <c r="N9" s="68" t="s">
        <v>6</v>
      </c>
      <c r="O9" s="68" t="s">
        <v>7</v>
      </c>
      <c r="P9" s="68" t="s">
        <v>8</v>
      </c>
      <c r="Q9" s="68" t="s">
        <v>9</v>
      </c>
      <c r="R9" s="68" t="s">
        <v>10</v>
      </c>
      <c r="S9" s="69" t="s">
        <v>11</v>
      </c>
      <c r="T9" s="76" t="s">
        <v>850</v>
      </c>
      <c r="U9" s="76" t="s">
        <v>860</v>
      </c>
    </row>
    <row r="10" spans="1:21" ht="60">
      <c r="A10" s="59" t="s">
        <v>14</v>
      </c>
      <c r="B10" s="60" t="s">
        <v>15</v>
      </c>
      <c r="C10" s="61"/>
      <c r="D10" s="61"/>
      <c r="E10" s="61" t="s">
        <v>16</v>
      </c>
      <c r="F10" s="61" t="s">
        <v>17</v>
      </c>
      <c r="G10" s="61" t="s">
        <v>18</v>
      </c>
      <c r="H10" s="62" t="s">
        <v>19</v>
      </c>
      <c r="I10" s="63">
        <v>200</v>
      </c>
      <c r="J10" s="56">
        <v>35596.8</v>
      </c>
      <c r="K10" s="57">
        <v>27267.84</v>
      </c>
      <c r="L10" s="56"/>
      <c r="M10" s="56"/>
      <c r="N10" s="56"/>
      <c r="O10" s="56"/>
      <c r="P10" s="56"/>
      <c r="Q10" s="56"/>
      <c r="R10" s="58"/>
      <c r="S10" s="70"/>
      <c r="T10" s="77" t="str">
        <f aca="true" t="shared" si="0" ref="T10:T73">IF(ISERROR(INDEX($J$9:$S$65536,1,MATCH(MIN(J10:S10),J10:S10,FALSE))),"brak oferty cenowej",INDEX($J$9:$S$65536,1,MATCH(MIN(J10:S10),J10:S10,FALSE)))</f>
        <v>Urtica</v>
      </c>
      <c r="U10" s="80">
        <f>COUNTA(J10:S10)</f>
        <v>2</v>
      </c>
    </row>
    <row r="11" spans="1:21" ht="30">
      <c r="A11" s="10" t="s">
        <v>20</v>
      </c>
      <c r="B11" s="11" t="s">
        <v>21</v>
      </c>
      <c r="C11" s="12"/>
      <c r="D11" s="12" t="s">
        <v>22</v>
      </c>
      <c r="E11" s="12" t="s">
        <v>23</v>
      </c>
      <c r="F11" s="12" t="s">
        <v>24</v>
      </c>
      <c r="G11" s="12" t="s">
        <v>25</v>
      </c>
      <c r="H11" s="13" t="s">
        <v>26</v>
      </c>
      <c r="I11" s="14">
        <v>30</v>
      </c>
      <c r="J11" s="15"/>
      <c r="K11" s="15">
        <v>2490.59</v>
      </c>
      <c r="L11" s="15"/>
      <c r="M11" s="15"/>
      <c r="N11" s="16">
        <v>2462.4000000000005</v>
      </c>
      <c r="O11" s="15"/>
      <c r="P11" s="15"/>
      <c r="Q11" s="15"/>
      <c r="R11" s="17"/>
      <c r="S11" s="71"/>
      <c r="T11" s="77" t="str">
        <f t="shared" si="0"/>
        <v>Intra</v>
      </c>
      <c r="U11" s="80">
        <f aca="true" t="shared" si="1" ref="U11:U74">COUNTA(J11:S11)</f>
        <v>2</v>
      </c>
    </row>
    <row r="12" spans="1:21" ht="45">
      <c r="A12" s="10" t="s">
        <v>27</v>
      </c>
      <c r="B12" s="11" t="s">
        <v>28</v>
      </c>
      <c r="C12" s="12"/>
      <c r="D12" s="12" t="s">
        <v>22</v>
      </c>
      <c r="E12" s="12" t="s">
        <v>29</v>
      </c>
      <c r="F12" s="12" t="s">
        <v>24</v>
      </c>
      <c r="G12" s="12" t="s">
        <v>30</v>
      </c>
      <c r="H12" s="13" t="s">
        <v>31</v>
      </c>
      <c r="I12" s="14">
        <v>50</v>
      </c>
      <c r="J12" s="15"/>
      <c r="K12" s="16">
        <v>212.22</v>
      </c>
      <c r="L12" s="15"/>
      <c r="M12" s="15"/>
      <c r="N12" s="15"/>
      <c r="O12" s="15"/>
      <c r="P12" s="15"/>
      <c r="Q12" s="15"/>
      <c r="R12" s="17"/>
      <c r="S12" s="71"/>
      <c r="T12" s="77" t="str">
        <f t="shared" si="0"/>
        <v>Urtica</v>
      </c>
      <c r="U12" s="80">
        <f t="shared" si="1"/>
        <v>1</v>
      </c>
    </row>
    <row r="13" spans="1:21" ht="30">
      <c r="A13" s="10" t="s">
        <v>32</v>
      </c>
      <c r="B13" s="11" t="s">
        <v>33</v>
      </c>
      <c r="C13" s="12"/>
      <c r="D13" s="12" t="s">
        <v>22</v>
      </c>
      <c r="E13" s="12" t="s">
        <v>34</v>
      </c>
      <c r="F13" s="12" t="s">
        <v>24</v>
      </c>
      <c r="G13" s="12" t="s">
        <v>35</v>
      </c>
      <c r="H13" s="13" t="s">
        <v>36</v>
      </c>
      <c r="I13" s="14">
        <v>115</v>
      </c>
      <c r="J13" s="15"/>
      <c r="K13" s="16">
        <v>8.45</v>
      </c>
      <c r="L13" s="15"/>
      <c r="M13" s="15"/>
      <c r="N13" s="15"/>
      <c r="O13" s="15"/>
      <c r="P13" s="15"/>
      <c r="Q13" s="15"/>
      <c r="R13" s="17"/>
      <c r="S13" s="71"/>
      <c r="T13" s="77" t="str">
        <f t="shared" si="0"/>
        <v>Urtica</v>
      </c>
      <c r="U13" s="80">
        <f t="shared" si="1"/>
        <v>1</v>
      </c>
    </row>
    <row r="14" spans="1:21" ht="60">
      <c r="A14" s="10" t="s">
        <v>37</v>
      </c>
      <c r="B14" s="11" t="s">
        <v>38</v>
      </c>
      <c r="C14" s="12"/>
      <c r="D14" s="12" t="s">
        <v>22</v>
      </c>
      <c r="E14" s="12" t="s">
        <v>39</v>
      </c>
      <c r="F14" s="12" t="s">
        <v>24</v>
      </c>
      <c r="G14" s="12" t="s">
        <v>35</v>
      </c>
      <c r="H14" s="13" t="s">
        <v>19</v>
      </c>
      <c r="I14" s="14">
        <v>3</v>
      </c>
      <c r="J14" s="15"/>
      <c r="K14" s="16">
        <v>90.49</v>
      </c>
      <c r="L14" s="15"/>
      <c r="M14" s="15"/>
      <c r="N14" s="15"/>
      <c r="O14" s="15"/>
      <c r="P14" s="15"/>
      <c r="Q14" s="15"/>
      <c r="R14" s="17"/>
      <c r="S14" s="71"/>
      <c r="T14" s="77" t="str">
        <f t="shared" si="0"/>
        <v>Urtica</v>
      </c>
      <c r="U14" s="80">
        <f t="shared" si="1"/>
        <v>1</v>
      </c>
    </row>
    <row r="15" spans="1:21" ht="30">
      <c r="A15" s="10" t="s">
        <v>40</v>
      </c>
      <c r="B15" s="11" t="s">
        <v>41</v>
      </c>
      <c r="C15" s="12"/>
      <c r="D15" s="12" t="s">
        <v>22</v>
      </c>
      <c r="E15" s="12" t="s">
        <v>42</v>
      </c>
      <c r="F15" s="12" t="s">
        <v>24</v>
      </c>
      <c r="G15" s="12" t="s">
        <v>35</v>
      </c>
      <c r="H15" s="13" t="s">
        <v>43</v>
      </c>
      <c r="I15" s="14">
        <v>5</v>
      </c>
      <c r="J15" s="15"/>
      <c r="K15" s="16">
        <v>84.73</v>
      </c>
      <c r="L15" s="15"/>
      <c r="M15" s="15"/>
      <c r="N15" s="15"/>
      <c r="O15" s="15"/>
      <c r="P15" s="15"/>
      <c r="Q15" s="15"/>
      <c r="R15" s="17"/>
      <c r="S15" s="71"/>
      <c r="T15" s="77" t="str">
        <f t="shared" si="0"/>
        <v>Urtica</v>
      </c>
      <c r="U15" s="80">
        <f t="shared" si="1"/>
        <v>1</v>
      </c>
    </row>
    <row r="16" spans="1:21" ht="60">
      <c r="A16" s="10" t="s">
        <v>44</v>
      </c>
      <c r="B16" s="11" t="s">
        <v>45</v>
      </c>
      <c r="C16" s="12"/>
      <c r="D16" s="12" t="s">
        <v>22</v>
      </c>
      <c r="E16" s="12" t="s">
        <v>46</v>
      </c>
      <c r="F16" s="12" t="s">
        <v>24</v>
      </c>
      <c r="G16" s="12" t="s">
        <v>47</v>
      </c>
      <c r="H16" s="13" t="s">
        <v>48</v>
      </c>
      <c r="I16" s="14">
        <v>5</v>
      </c>
      <c r="J16" s="15">
        <v>1190.7</v>
      </c>
      <c r="K16" s="16">
        <v>1162.24</v>
      </c>
      <c r="L16" s="15"/>
      <c r="M16" s="15"/>
      <c r="N16" s="15"/>
      <c r="O16" s="15"/>
      <c r="P16" s="15"/>
      <c r="Q16" s="15"/>
      <c r="R16" s="17"/>
      <c r="S16" s="71"/>
      <c r="T16" s="77" t="str">
        <f t="shared" si="0"/>
        <v>Urtica</v>
      </c>
      <c r="U16" s="80">
        <f t="shared" si="1"/>
        <v>2</v>
      </c>
    </row>
    <row r="17" spans="1:21" ht="60">
      <c r="A17" s="10" t="s">
        <v>49</v>
      </c>
      <c r="B17" s="11" t="s">
        <v>50</v>
      </c>
      <c r="C17" s="12"/>
      <c r="D17" s="12" t="s">
        <v>22</v>
      </c>
      <c r="E17" s="12" t="s">
        <v>51</v>
      </c>
      <c r="F17" s="12" t="s">
        <v>24</v>
      </c>
      <c r="G17" s="12" t="s">
        <v>52</v>
      </c>
      <c r="H17" s="13" t="s">
        <v>53</v>
      </c>
      <c r="I17" s="14">
        <v>6</v>
      </c>
      <c r="J17" s="15"/>
      <c r="K17" s="16">
        <v>1925.99</v>
      </c>
      <c r="L17" s="15">
        <v>1944.0000000000002</v>
      </c>
      <c r="M17" s="15"/>
      <c r="N17" s="15"/>
      <c r="O17" s="15"/>
      <c r="P17" s="15"/>
      <c r="Q17" s="15"/>
      <c r="R17" s="17"/>
      <c r="S17" s="71"/>
      <c r="T17" s="77" t="str">
        <f t="shared" si="0"/>
        <v>Urtica</v>
      </c>
      <c r="U17" s="80">
        <f t="shared" si="1"/>
        <v>2</v>
      </c>
    </row>
    <row r="18" spans="1:21" ht="45">
      <c r="A18" s="10" t="s">
        <v>54</v>
      </c>
      <c r="B18" s="11" t="s">
        <v>55</v>
      </c>
      <c r="C18" s="12"/>
      <c r="D18" s="12" t="s">
        <v>22</v>
      </c>
      <c r="E18" s="12" t="s">
        <v>56</v>
      </c>
      <c r="F18" s="12" t="s">
        <v>24</v>
      </c>
      <c r="G18" s="12" t="s">
        <v>57</v>
      </c>
      <c r="H18" s="13" t="s">
        <v>58</v>
      </c>
      <c r="I18" s="14">
        <v>40</v>
      </c>
      <c r="J18" s="15"/>
      <c r="K18" s="18">
        <v>3444.68</v>
      </c>
      <c r="L18" s="15"/>
      <c r="M18" s="15"/>
      <c r="N18" s="15"/>
      <c r="O18" s="15"/>
      <c r="P18" s="15"/>
      <c r="Q18" s="15"/>
      <c r="R18" s="17"/>
      <c r="S18" s="72">
        <v>1512</v>
      </c>
      <c r="T18" s="77" t="str">
        <f t="shared" si="0"/>
        <v>Lek</v>
      </c>
      <c r="U18" s="80">
        <f t="shared" si="1"/>
        <v>2</v>
      </c>
    </row>
    <row r="19" spans="1:21" ht="45">
      <c r="A19" s="10" t="s">
        <v>17</v>
      </c>
      <c r="B19" s="11" t="s">
        <v>59</v>
      </c>
      <c r="C19" s="12"/>
      <c r="D19" s="12" t="s">
        <v>22</v>
      </c>
      <c r="E19" s="12" t="s">
        <v>60</v>
      </c>
      <c r="F19" s="12" t="s">
        <v>24</v>
      </c>
      <c r="G19" s="12" t="s">
        <v>61</v>
      </c>
      <c r="H19" s="13" t="s">
        <v>31</v>
      </c>
      <c r="I19" s="14">
        <v>100</v>
      </c>
      <c r="J19" s="15">
        <v>1247.4</v>
      </c>
      <c r="K19" s="16">
        <v>1189.08</v>
      </c>
      <c r="L19" s="15"/>
      <c r="M19" s="15"/>
      <c r="N19" s="15"/>
      <c r="O19" s="15"/>
      <c r="P19" s="15"/>
      <c r="Q19" s="15"/>
      <c r="R19" s="17"/>
      <c r="S19" s="71">
        <v>1289.52</v>
      </c>
      <c r="T19" s="77" t="str">
        <f t="shared" si="0"/>
        <v>Urtica</v>
      </c>
      <c r="U19" s="80">
        <f t="shared" si="1"/>
        <v>3</v>
      </c>
    </row>
    <row r="20" spans="1:21" ht="60">
      <c r="A20" s="10" t="s">
        <v>62</v>
      </c>
      <c r="B20" s="19" t="s">
        <v>63</v>
      </c>
      <c r="C20" s="20"/>
      <c r="D20" s="20" t="s">
        <v>22</v>
      </c>
      <c r="E20" s="20" t="s">
        <v>64</v>
      </c>
      <c r="F20" s="20" t="s">
        <v>24</v>
      </c>
      <c r="G20" s="20" t="s">
        <v>65</v>
      </c>
      <c r="H20" s="21" t="s">
        <v>66</v>
      </c>
      <c r="I20" s="22">
        <v>25</v>
      </c>
      <c r="J20" s="23"/>
      <c r="K20" s="23"/>
      <c r="L20" s="23"/>
      <c r="M20" s="23"/>
      <c r="N20" s="23"/>
      <c r="O20" s="23"/>
      <c r="P20" s="23"/>
      <c r="Q20" s="23"/>
      <c r="R20" s="24"/>
      <c r="S20" s="73"/>
      <c r="T20" s="77" t="str">
        <f t="shared" si="0"/>
        <v>brak oferty cenowej</v>
      </c>
      <c r="U20" s="80">
        <f t="shared" si="1"/>
        <v>0</v>
      </c>
    </row>
    <row r="21" spans="1:21" ht="30">
      <c r="A21" s="10" t="s">
        <v>67</v>
      </c>
      <c r="B21" s="11" t="s">
        <v>68</v>
      </c>
      <c r="C21" s="12"/>
      <c r="D21" s="12" t="s">
        <v>22</v>
      </c>
      <c r="E21" s="12" t="s">
        <v>69</v>
      </c>
      <c r="F21" s="12" t="s">
        <v>24</v>
      </c>
      <c r="G21" s="12" t="s">
        <v>70</v>
      </c>
      <c r="H21" s="13" t="s">
        <v>71</v>
      </c>
      <c r="I21" s="14">
        <v>25</v>
      </c>
      <c r="J21" s="15">
        <v>140.4</v>
      </c>
      <c r="K21" s="16">
        <v>90.99</v>
      </c>
      <c r="L21" s="15"/>
      <c r="M21" s="15"/>
      <c r="N21" s="15"/>
      <c r="O21" s="15"/>
      <c r="P21" s="15"/>
      <c r="Q21" s="15"/>
      <c r="R21" s="17"/>
      <c r="S21" s="71"/>
      <c r="T21" s="77" t="str">
        <f t="shared" si="0"/>
        <v>Urtica</v>
      </c>
      <c r="U21" s="80">
        <f t="shared" si="1"/>
        <v>2</v>
      </c>
    </row>
    <row r="22" spans="1:21" ht="15">
      <c r="A22" s="10" t="s">
        <v>72</v>
      </c>
      <c r="B22" s="11" t="s">
        <v>73</v>
      </c>
      <c r="C22" s="12"/>
      <c r="D22" s="12" t="s">
        <v>22</v>
      </c>
      <c r="E22" s="12" t="s">
        <v>74</v>
      </c>
      <c r="F22" s="12" t="s">
        <v>24</v>
      </c>
      <c r="G22" s="12" t="s">
        <v>75</v>
      </c>
      <c r="H22" s="13" t="s">
        <v>76</v>
      </c>
      <c r="I22" s="14">
        <v>4</v>
      </c>
      <c r="J22" s="15"/>
      <c r="K22" s="16">
        <v>1854.79</v>
      </c>
      <c r="L22" s="15"/>
      <c r="M22" s="15"/>
      <c r="N22" s="15"/>
      <c r="O22" s="15"/>
      <c r="P22" s="15"/>
      <c r="Q22" s="15"/>
      <c r="R22" s="17"/>
      <c r="S22" s="71"/>
      <c r="T22" s="77" t="str">
        <f t="shared" si="0"/>
        <v>Urtica</v>
      </c>
      <c r="U22" s="80">
        <f t="shared" si="1"/>
        <v>1</v>
      </c>
    </row>
    <row r="23" spans="1:21" ht="15">
      <c r="A23" s="10" t="s">
        <v>77</v>
      </c>
      <c r="B23" s="11" t="s">
        <v>78</v>
      </c>
      <c r="C23" s="12"/>
      <c r="D23" s="12" t="s">
        <v>22</v>
      </c>
      <c r="E23" s="12" t="s">
        <v>79</v>
      </c>
      <c r="F23" s="12" t="s">
        <v>24</v>
      </c>
      <c r="G23" s="12" t="s">
        <v>35</v>
      </c>
      <c r="H23" s="13" t="s">
        <v>80</v>
      </c>
      <c r="I23" s="14">
        <v>13</v>
      </c>
      <c r="J23" s="15"/>
      <c r="K23" s="16">
        <v>363.07</v>
      </c>
      <c r="L23" s="15"/>
      <c r="M23" s="15"/>
      <c r="N23" s="15"/>
      <c r="O23" s="15"/>
      <c r="P23" s="15"/>
      <c r="Q23" s="15"/>
      <c r="R23" s="17"/>
      <c r="S23" s="71"/>
      <c r="T23" s="77" t="str">
        <f t="shared" si="0"/>
        <v>Urtica</v>
      </c>
      <c r="U23" s="80">
        <f t="shared" si="1"/>
        <v>1</v>
      </c>
    </row>
    <row r="24" spans="1:21" ht="60">
      <c r="A24" s="10" t="s">
        <v>81</v>
      </c>
      <c r="B24" s="11" t="s">
        <v>82</v>
      </c>
      <c r="C24" s="12"/>
      <c r="D24" s="12" t="s">
        <v>22</v>
      </c>
      <c r="E24" s="12" t="s">
        <v>83</v>
      </c>
      <c r="F24" s="12" t="s">
        <v>24</v>
      </c>
      <c r="G24" s="12" t="s">
        <v>84</v>
      </c>
      <c r="H24" s="13" t="s">
        <v>85</v>
      </c>
      <c r="I24" s="14">
        <v>17</v>
      </c>
      <c r="J24" s="15"/>
      <c r="K24" s="16">
        <v>1762.19</v>
      </c>
      <c r="L24" s="15"/>
      <c r="M24" s="15"/>
      <c r="N24" s="15"/>
      <c r="O24" s="15"/>
      <c r="P24" s="15"/>
      <c r="Q24" s="15"/>
      <c r="R24" s="17"/>
      <c r="S24" s="71"/>
      <c r="T24" s="77" t="str">
        <f t="shared" si="0"/>
        <v>Urtica</v>
      </c>
      <c r="U24" s="80">
        <f t="shared" si="1"/>
        <v>1</v>
      </c>
    </row>
    <row r="25" spans="1:21" ht="30">
      <c r="A25" s="10" t="s">
        <v>86</v>
      </c>
      <c r="B25" s="11" t="s">
        <v>87</v>
      </c>
      <c r="C25" s="12"/>
      <c r="D25" s="12" t="s">
        <v>22</v>
      </c>
      <c r="E25" s="12" t="s">
        <v>74</v>
      </c>
      <c r="F25" s="12" t="s">
        <v>24</v>
      </c>
      <c r="G25" s="12" t="s">
        <v>88</v>
      </c>
      <c r="H25" s="13" t="s">
        <v>76</v>
      </c>
      <c r="I25" s="14">
        <v>10</v>
      </c>
      <c r="J25" s="15"/>
      <c r="K25" s="16">
        <v>75.06</v>
      </c>
      <c r="L25" s="15"/>
      <c r="M25" s="15"/>
      <c r="N25" s="15"/>
      <c r="O25" s="15"/>
      <c r="P25" s="15"/>
      <c r="Q25" s="15"/>
      <c r="R25" s="17"/>
      <c r="S25" s="71"/>
      <c r="T25" s="77" t="str">
        <f t="shared" si="0"/>
        <v>Urtica</v>
      </c>
      <c r="U25" s="80">
        <f t="shared" si="1"/>
        <v>1</v>
      </c>
    </row>
    <row r="26" spans="1:21" ht="30">
      <c r="A26" s="10" t="s">
        <v>89</v>
      </c>
      <c r="B26" s="11" t="s">
        <v>90</v>
      </c>
      <c r="C26" s="12"/>
      <c r="D26" s="12" t="s">
        <v>22</v>
      </c>
      <c r="E26" s="12" t="s">
        <v>91</v>
      </c>
      <c r="F26" s="12" t="s">
        <v>24</v>
      </c>
      <c r="G26" s="12" t="s">
        <v>92</v>
      </c>
      <c r="H26" s="13" t="s">
        <v>71</v>
      </c>
      <c r="I26" s="14">
        <v>5</v>
      </c>
      <c r="J26" s="15"/>
      <c r="K26" s="15"/>
      <c r="L26" s="15"/>
      <c r="M26" s="15"/>
      <c r="N26" s="15"/>
      <c r="O26" s="15"/>
      <c r="P26" s="15"/>
      <c r="Q26" s="16">
        <v>48.6</v>
      </c>
      <c r="R26" s="17"/>
      <c r="S26" s="71"/>
      <c r="T26" s="77" t="str">
        <f t="shared" si="0"/>
        <v>Anpharm</v>
      </c>
      <c r="U26" s="80">
        <f t="shared" si="1"/>
        <v>1</v>
      </c>
    </row>
    <row r="27" spans="1:21" ht="45">
      <c r="A27" s="10" t="s">
        <v>93</v>
      </c>
      <c r="B27" s="11" t="s">
        <v>94</v>
      </c>
      <c r="C27" s="12"/>
      <c r="D27" s="12" t="s">
        <v>22</v>
      </c>
      <c r="E27" s="12" t="s">
        <v>95</v>
      </c>
      <c r="F27" s="12" t="s">
        <v>24</v>
      </c>
      <c r="G27" s="12" t="s">
        <v>96</v>
      </c>
      <c r="H27" s="13" t="s">
        <v>97</v>
      </c>
      <c r="I27" s="14">
        <v>430</v>
      </c>
      <c r="J27" s="15">
        <v>3826.66</v>
      </c>
      <c r="K27" s="16">
        <v>3682.69</v>
      </c>
      <c r="L27" s="15"/>
      <c r="M27" s="15"/>
      <c r="N27" s="15"/>
      <c r="O27" s="15"/>
      <c r="P27" s="15"/>
      <c r="Q27" s="15"/>
      <c r="R27" s="17"/>
      <c r="S27" s="71">
        <v>3715.2000000000003</v>
      </c>
      <c r="T27" s="77" t="str">
        <f t="shared" si="0"/>
        <v>Urtica</v>
      </c>
      <c r="U27" s="80">
        <f t="shared" si="1"/>
        <v>3</v>
      </c>
    </row>
    <row r="28" spans="1:21" ht="45">
      <c r="A28" s="10" t="s">
        <v>98</v>
      </c>
      <c r="B28" s="11" t="s">
        <v>99</v>
      </c>
      <c r="C28" s="12"/>
      <c r="D28" s="12" t="s">
        <v>22</v>
      </c>
      <c r="E28" s="12" t="s">
        <v>95</v>
      </c>
      <c r="F28" s="12" t="s">
        <v>24</v>
      </c>
      <c r="G28" s="12" t="s">
        <v>100</v>
      </c>
      <c r="H28" s="13" t="s">
        <v>97</v>
      </c>
      <c r="I28" s="14">
        <v>30</v>
      </c>
      <c r="J28" s="15"/>
      <c r="K28" s="15">
        <v>524.88</v>
      </c>
      <c r="L28" s="15"/>
      <c r="M28" s="15"/>
      <c r="N28" s="15"/>
      <c r="O28" s="16">
        <v>372.6</v>
      </c>
      <c r="P28" s="15"/>
      <c r="Q28" s="15"/>
      <c r="R28" s="17"/>
      <c r="S28" s="71">
        <v>393.66</v>
      </c>
      <c r="T28" s="77" t="str">
        <f t="shared" si="0"/>
        <v>MIP</v>
      </c>
      <c r="U28" s="80">
        <f t="shared" si="1"/>
        <v>3</v>
      </c>
    </row>
    <row r="29" spans="1:21" ht="15">
      <c r="A29" s="10" t="s">
        <v>101</v>
      </c>
      <c r="B29" s="11" t="s">
        <v>102</v>
      </c>
      <c r="C29" s="12"/>
      <c r="D29" s="12" t="s">
        <v>22</v>
      </c>
      <c r="E29" s="12" t="s">
        <v>103</v>
      </c>
      <c r="F29" s="12" t="s">
        <v>24</v>
      </c>
      <c r="G29" s="12" t="s">
        <v>104</v>
      </c>
      <c r="H29" s="13" t="s">
        <v>105</v>
      </c>
      <c r="I29" s="14">
        <v>10</v>
      </c>
      <c r="J29" s="15"/>
      <c r="K29" s="16">
        <v>90.4</v>
      </c>
      <c r="L29" s="15"/>
      <c r="M29" s="15"/>
      <c r="N29" s="15"/>
      <c r="O29" s="15"/>
      <c r="P29" s="15"/>
      <c r="Q29" s="15"/>
      <c r="R29" s="17"/>
      <c r="S29" s="71"/>
      <c r="T29" s="77" t="str">
        <f t="shared" si="0"/>
        <v>Urtica</v>
      </c>
      <c r="U29" s="80">
        <f t="shared" si="1"/>
        <v>1</v>
      </c>
    </row>
    <row r="30" spans="1:21" ht="30">
      <c r="A30" s="10" t="s">
        <v>106</v>
      </c>
      <c r="B30" s="11" t="s">
        <v>107</v>
      </c>
      <c r="C30" s="12"/>
      <c r="D30" s="12" t="s">
        <v>22</v>
      </c>
      <c r="E30" s="12" t="s">
        <v>108</v>
      </c>
      <c r="F30" s="12" t="s">
        <v>24</v>
      </c>
      <c r="G30" s="12" t="s">
        <v>109</v>
      </c>
      <c r="H30" s="13" t="s">
        <v>76</v>
      </c>
      <c r="I30" s="14">
        <v>75</v>
      </c>
      <c r="J30" s="16">
        <v>935.55</v>
      </c>
      <c r="K30" s="15">
        <v>1035.99</v>
      </c>
      <c r="L30" s="15"/>
      <c r="M30" s="15"/>
      <c r="N30" s="15"/>
      <c r="O30" s="15"/>
      <c r="P30" s="15"/>
      <c r="Q30" s="15"/>
      <c r="R30" s="17"/>
      <c r="S30" s="71"/>
      <c r="T30" s="77" t="str">
        <f t="shared" si="0"/>
        <v>Asclepios</v>
      </c>
      <c r="U30" s="80">
        <f t="shared" si="1"/>
        <v>2</v>
      </c>
    </row>
    <row r="31" spans="1:21" ht="30">
      <c r="A31" s="10" t="s">
        <v>110</v>
      </c>
      <c r="B31" s="11" t="s">
        <v>111</v>
      </c>
      <c r="C31" s="12"/>
      <c r="D31" s="12" t="s">
        <v>22</v>
      </c>
      <c r="E31" s="12" t="s">
        <v>112</v>
      </c>
      <c r="F31" s="12" t="s">
        <v>24</v>
      </c>
      <c r="G31" s="12" t="s">
        <v>113</v>
      </c>
      <c r="H31" s="13" t="s">
        <v>71</v>
      </c>
      <c r="I31" s="14">
        <v>15</v>
      </c>
      <c r="J31" s="15"/>
      <c r="K31" s="16">
        <v>841.59</v>
      </c>
      <c r="L31" s="15"/>
      <c r="M31" s="15"/>
      <c r="N31" s="15"/>
      <c r="O31" s="15"/>
      <c r="P31" s="15"/>
      <c r="Q31" s="15"/>
      <c r="R31" s="17"/>
      <c r="S31" s="71"/>
      <c r="T31" s="77" t="str">
        <f t="shared" si="0"/>
        <v>Urtica</v>
      </c>
      <c r="U31" s="80">
        <f t="shared" si="1"/>
        <v>1</v>
      </c>
    </row>
    <row r="32" spans="1:21" ht="30">
      <c r="A32" s="10" t="s">
        <v>114</v>
      </c>
      <c r="B32" s="11" t="s">
        <v>115</v>
      </c>
      <c r="C32" s="12"/>
      <c r="D32" s="12" t="s">
        <v>22</v>
      </c>
      <c r="E32" s="12" t="s">
        <v>116</v>
      </c>
      <c r="F32" s="12" t="s">
        <v>24</v>
      </c>
      <c r="G32" s="12" t="s">
        <v>35</v>
      </c>
      <c r="H32" s="13" t="s">
        <v>117</v>
      </c>
      <c r="I32" s="14">
        <v>208</v>
      </c>
      <c r="J32" s="15"/>
      <c r="K32" s="16">
        <v>2302.56</v>
      </c>
      <c r="L32" s="15"/>
      <c r="M32" s="15"/>
      <c r="N32" s="15"/>
      <c r="O32" s="15"/>
      <c r="P32" s="15"/>
      <c r="Q32" s="15"/>
      <c r="R32" s="17"/>
      <c r="S32" s="71"/>
      <c r="T32" s="77" t="str">
        <f t="shared" si="0"/>
        <v>Urtica</v>
      </c>
      <c r="U32" s="80">
        <f t="shared" si="1"/>
        <v>1</v>
      </c>
    </row>
    <row r="33" spans="1:21" ht="30">
      <c r="A33" s="10" t="s">
        <v>118</v>
      </c>
      <c r="B33" s="25" t="s">
        <v>119</v>
      </c>
      <c r="C33" s="26"/>
      <c r="D33" s="26" t="s">
        <v>22</v>
      </c>
      <c r="E33" s="26" t="s">
        <v>120</v>
      </c>
      <c r="F33" s="26" t="s">
        <v>24</v>
      </c>
      <c r="G33" s="26" t="s">
        <v>121</v>
      </c>
      <c r="H33" s="27" t="s">
        <v>122</v>
      </c>
      <c r="I33" s="28">
        <v>18</v>
      </c>
      <c r="J33" s="29"/>
      <c r="K33" s="29"/>
      <c r="L33" s="29"/>
      <c r="M33" s="29"/>
      <c r="N33" s="29"/>
      <c r="O33" s="29"/>
      <c r="P33" s="29"/>
      <c r="Q33" s="29"/>
      <c r="R33" s="24"/>
      <c r="S33" s="74"/>
      <c r="T33" s="77" t="str">
        <f t="shared" si="0"/>
        <v>brak oferty cenowej</v>
      </c>
      <c r="U33" s="80">
        <f t="shared" si="1"/>
        <v>0</v>
      </c>
    </row>
    <row r="34" spans="1:21" ht="30">
      <c r="A34" s="10" t="s">
        <v>123</v>
      </c>
      <c r="B34" s="11" t="s">
        <v>124</v>
      </c>
      <c r="C34" s="12"/>
      <c r="D34" s="12" t="s">
        <v>22</v>
      </c>
      <c r="E34" s="12" t="s">
        <v>125</v>
      </c>
      <c r="F34" s="12" t="s">
        <v>24</v>
      </c>
      <c r="G34" s="12" t="s">
        <v>109</v>
      </c>
      <c r="H34" s="13" t="s">
        <v>43</v>
      </c>
      <c r="I34" s="14">
        <v>230</v>
      </c>
      <c r="J34" s="15">
        <v>1545.05</v>
      </c>
      <c r="K34" s="16">
        <v>1507.79</v>
      </c>
      <c r="L34" s="15"/>
      <c r="M34" s="15"/>
      <c r="N34" s="15"/>
      <c r="O34" s="15"/>
      <c r="P34" s="15"/>
      <c r="Q34" s="15"/>
      <c r="R34" s="17"/>
      <c r="S34" s="71"/>
      <c r="T34" s="77" t="str">
        <f t="shared" si="0"/>
        <v>Urtica</v>
      </c>
      <c r="U34" s="80">
        <f t="shared" si="1"/>
        <v>2</v>
      </c>
    </row>
    <row r="35" spans="1:21" ht="60">
      <c r="A35" s="10" t="s">
        <v>126</v>
      </c>
      <c r="B35" s="11" t="s">
        <v>127</v>
      </c>
      <c r="C35" s="12"/>
      <c r="D35" s="12" t="s">
        <v>22</v>
      </c>
      <c r="E35" s="12" t="s">
        <v>128</v>
      </c>
      <c r="F35" s="12" t="s">
        <v>24</v>
      </c>
      <c r="G35" s="12" t="s">
        <v>129</v>
      </c>
      <c r="H35" s="13" t="s">
        <v>85</v>
      </c>
      <c r="I35" s="14">
        <v>30</v>
      </c>
      <c r="J35" s="15"/>
      <c r="K35" s="15">
        <v>81.97</v>
      </c>
      <c r="L35" s="15"/>
      <c r="M35" s="15"/>
      <c r="N35" s="16">
        <v>77.436</v>
      </c>
      <c r="O35" s="15"/>
      <c r="P35" s="15"/>
      <c r="Q35" s="15"/>
      <c r="R35" s="17"/>
      <c r="S35" s="71">
        <v>95.90400000000002</v>
      </c>
      <c r="T35" s="77" t="str">
        <f t="shared" si="0"/>
        <v>Intra</v>
      </c>
      <c r="U35" s="80">
        <f t="shared" si="1"/>
        <v>3</v>
      </c>
    </row>
    <row r="36" spans="1:21" ht="30">
      <c r="A36" s="10" t="s">
        <v>130</v>
      </c>
      <c r="B36" s="11" t="s">
        <v>131</v>
      </c>
      <c r="C36" s="12"/>
      <c r="D36" s="12" t="s">
        <v>22</v>
      </c>
      <c r="E36" s="12" t="s">
        <v>132</v>
      </c>
      <c r="F36" s="12" t="s">
        <v>24</v>
      </c>
      <c r="G36" s="12" t="s">
        <v>133</v>
      </c>
      <c r="H36" s="13" t="s">
        <v>71</v>
      </c>
      <c r="I36" s="14">
        <v>30</v>
      </c>
      <c r="J36" s="15">
        <v>277.34</v>
      </c>
      <c r="K36" s="15">
        <v>234.9</v>
      </c>
      <c r="L36" s="15"/>
      <c r="M36" s="15"/>
      <c r="N36" s="15"/>
      <c r="O36" s="15"/>
      <c r="P36" s="16">
        <v>178.2</v>
      </c>
      <c r="Q36" s="15"/>
      <c r="R36" s="17"/>
      <c r="S36" s="71"/>
      <c r="T36" s="77" t="str">
        <f t="shared" si="0"/>
        <v>Sanofi</v>
      </c>
      <c r="U36" s="80">
        <f t="shared" si="1"/>
        <v>3</v>
      </c>
    </row>
    <row r="37" spans="1:21" ht="45">
      <c r="A37" s="10" t="s">
        <v>134</v>
      </c>
      <c r="B37" s="11" t="s">
        <v>135</v>
      </c>
      <c r="C37" s="12"/>
      <c r="D37" s="12" t="s">
        <v>22</v>
      </c>
      <c r="E37" s="12" t="s">
        <v>136</v>
      </c>
      <c r="F37" s="12" t="s">
        <v>24</v>
      </c>
      <c r="G37" s="12" t="s">
        <v>137</v>
      </c>
      <c r="H37" s="13" t="s">
        <v>31</v>
      </c>
      <c r="I37" s="14">
        <v>100</v>
      </c>
      <c r="J37" s="15"/>
      <c r="K37" s="16">
        <v>1438.56</v>
      </c>
      <c r="L37" s="15"/>
      <c r="M37" s="15"/>
      <c r="N37" s="15">
        <v>1620.0000000000002</v>
      </c>
      <c r="O37" s="15"/>
      <c r="P37" s="15"/>
      <c r="Q37" s="15"/>
      <c r="R37" s="17"/>
      <c r="S37" s="71"/>
      <c r="T37" s="77" t="str">
        <f t="shared" si="0"/>
        <v>Urtica</v>
      </c>
      <c r="U37" s="80">
        <f t="shared" si="1"/>
        <v>2</v>
      </c>
    </row>
    <row r="38" spans="1:21" ht="30">
      <c r="A38" s="10" t="s">
        <v>138</v>
      </c>
      <c r="B38" s="11" t="s">
        <v>139</v>
      </c>
      <c r="C38" s="12"/>
      <c r="D38" s="12" t="s">
        <v>22</v>
      </c>
      <c r="E38" s="12" t="s">
        <v>140</v>
      </c>
      <c r="F38" s="12" t="s">
        <v>24</v>
      </c>
      <c r="G38" s="12" t="s">
        <v>141</v>
      </c>
      <c r="H38" s="13" t="s">
        <v>71</v>
      </c>
      <c r="I38" s="14">
        <v>300</v>
      </c>
      <c r="J38" s="15">
        <v>1276.56</v>
      </c>
      <c r="K38" s="15">
        <v>670.68</v>
      </c>
      <c r="L38" s="15"/>
      <c r="M38" s="15"/>
      <c r="N38" s="15"/>
      <c r="O38" s="15"/>
      <c r="P38" s="16">
        <v>567</v>
      </c>
      <c r="Q38" s="15"/>
      <c r="R38" s="17"/>
      <c r="S38" s="71"/>
      <c r="T38" s="77" t="str">
        <f t="shared" si="0"/>
        <v>Sanofi</v>
      </c>
      <c r="U38" s="80">
        <f t="shared" si="1"/>
        <v>3</v>
      </c>
    </row>
    <row r="39" spans="1:21" ht="45">
      <c r="A39" s="10" t="s">
        <v>142</v>
      </c>
      <c r="B39" s="11" t="s">
        <v>143</v>
      </c>
      <c r="C39" s="12"/>
      <c r="D39" s="12" t="s">
        <v>22</v>
      </c>
      <c r="E39" s="12" t="s">
        <v>144</v>
      </c>
      <c r="F39" s="12" t="s">
        <v>24</v>
      </c>
      <c r="G39" s="12" t="s">
        <v>145</v>
      </c>
      <c r="H39" s="13" t="s">
        <v>146</v>
      </c>
      <c r="I39" s="14">
        <v>320</v>
      </c>
      <c r="J39" s="15"/>
      <c r="K39" s="16">
        <v>2833.92</v>
      </c>
      <c r="L39" s="15"/>
      <c r="M39" s="15"/>
      <c r="N39" s="15"/>
      <c r="O39" s="15"/>
      <c r="P39" s="15"/>
      <c r="Q39" s="15"/>
      <c r="R39" s="17"/>
      <c r="S39" s="71"/>
      <c r="T39" s="77" t="str">
        <f t="shared" si="0"/>
        <v>Urtica</v>
      </c>
      <c r="U39" s="80">
        <f t="shared" si="1"/>
        <v>1</v>
      </c>
    </row>
    <row r="40" spans="1:21" ht="60">
      <c r="A40" s="10" t="s">
        <v>147</v>
      </c>
      <c r="B40" s="11" t="s">
        <v>148</v>
      </c>
      <c r="C40" s="12"/>
      <c r="D40" s="12" t="s">
        <v>22</v>
      </c>
      <c r="E40" s="12" t="s">
        <v>149</v>
      </c>
      <c r="F40" s="12" t="s">
        <v>24</v>
      </c>
      <c r="G40" s="12" t="s">
        <v>150</v>
      </c>
      <c r="H40" s="13" t="s">
        <v>151</v>
      </c>
      <c r="I40" s="14">
        <v>24</v>
      </c>
      <c r="J40" s="15"/>
      <c r="K40" s="15"/>
      <c r="L40" s="15"/>
      <c r="M40" s="16">
        <v>212.28480000000002</v>
      </c>
      <c r="N40" s="15"/>
      <c r="O40" s="15"/>
      <c r="P40" s="15"/>
      <c r="Q40" s="15"/>
      <c r="R40" s="17"/>
      <c r="S40" s="71"/>
      <c r="T40" s="77" t="str">
        <f t="shared" si="0"/>
        <v>GSK</v>
      </c>
      <c r="U40" s="80">
        <f t="shared" si="1"/>
        <v>1</v>
      </c>
    </row>
    <row r="41" spans="1:21" ht="30">
      <c r="A41" s="10" t="s">
        <v>152</v>
      </c>
      <c r="B41" s="11" t="s">
        <v>153</v>
      </c>
      <c r="C41" s="12"/>
      <c r="D41" s="12" t="s">
        <v>22</v>
      </c>
      <c r="E41" s="12" t="s">
        <v>154</v>
      </c>
      <c r="F41" s="12" t="s">
        <v>24</v>
      </c>
      <c r="G41" s="12" t="s">
        <v>155</v>
      </c>
      <c r="H41" s="13" t="s">
        <v>76</v>
      </c>
      <c r="I41" s="14">
        <v>160</v>
      </c>
      <c r="J41" s="15"/>
      <c r="K41" s="15"/>
      <c r="L41" s="15"/>
      <c r="M41" s="16">
        <v>933.1200000000001</v>
      </c>
      <c r="N41" s="15"/>
      <c r="O41" s="15"/>
      <c r="P41" s="15"/>
      <c r="Q41" s="15"/>
      <c r="R41" s="17"/>
      <c r="S41" s="71"/>
      <c r="T41" s="77" t="str">
        <f t="shared" si="0"/>
        <v>GSK</v>
      </c>
      <c r="U41" s="80">
        <f t="shared" si="1"/>
        <v>1</v>
      </c>
    </row>
    <row r="42" spans="1:21" ht="30">
      <c r="A42" s="10" t="s">
        <v>156</v>
      </c>
      <c r="B42" s="11" t="s">
        <v>157</v>
      </c>
      <c r="C42" s="12"/>
      <c r="D42" s="12" t="s">
        <v>22</v>
      </c>
      <c r="E42" s="12" t="s">
        <v>158</v>
      </c>
      <c r="F42" s="12" t="s">
        <v>24</v>
      </c>
      <c r="G42" s="12" t="s">
        <v>18</v>
      </c>
      <c r="H42" s="13" t="s">
        <v>159</v>
      </c>
      <c r="I42" s="14">
        <v>180</v>
      </c>
      <c r="J42" s="15"/>
      <c r="K42" s="16">
        <v>2430</v>
      </c>
      <c r="L42" s="15"/>
      <c r="M42" s="15"/>
      <c r="N42" s="15"/>
      <c r="O42" s="15"/>
      <c r="P42" s="15"/>
      <c r="Q42" s="15"/>
      <c r="R42" s="17"/>
      <c r="S42" s="71"/>
      <c r="T42" s="77" t="str">
        <f t="shared" si="0"/>
        <v>Urtica</v>
      </c>
      <c r="U42" s="80">
        <f t="shared" si="1"/>
        <v>1</v>
      </c>
    </row>
    <row r="43" spans="1:21" ht="60">
      <c r="A43" s="10" t="s">
        <v>160</v>
      </c>
      <c r="B43" s="11" t="s">
        <v>161</v>
      </c>
      <c r="C43" s="12"/>
      <c r="D43" s="12" t="s">
        <v>22</v>
      </c>
      <c r="E43" s="12" t="s">
        <v>29</v>
      </c>
      <c r="F43" s="12" t="s">
        <v>24</v>
      </c>
      <c r="G43" s="12" t="s">
        <v>162</v>
      </c>
      <c r="H43" s="13" t="s">
        <v>163</v>
      </c>
      <c r="I43" s="14">
        <v>15</v>
      </c>
      <c r="J43" s="15"/>
      <c r="K43" s="16">
        <v>4660.74</v>
      </c>
      <c r="L43" s="15"/>
      <c r="M43" s="15"/>
      <c r="N43" s="15"/>
      <c r="O43" s="15"/>
      <c r="P43" s="15"/>
      <c r="Q43" s="15"/>
      <c r="R43" s="17"/>
      <c r="S43" s="71"/>
      <c r="T43" s="77" t="str">
        <f t="shared" si="0"/>
        <v>Urtica</v>
      </c>
      <c r="U43" s="80">
        <f t="shared" si="1"/>
        <v>1</v>
      </c>
    </row>
    <row r="44" spans="1:21" ht="30">
      <c r="A44" s="10" t="s">
        <v>164</v>
      </c>
      <c r="B44" s="11" t="s">
        <v>165</v>
      </c>
      <c r="C44" s="12"/>
      <c r="D44" s="12" t="s">
        <v>22</v>
      </c>
      <c r="E44" s="12" t="s">
        <v>23</v>
      </c>
      <c r="F44" s="12" t="s">
        <v>24</v>
      </c>
      <c r="G44" s="12" t="s">
        <v>166</v>
      </c>
      <c r="H44" s="13" t="s">
        <v>26</v>
      </c>
      <c r="I44" s="14">
        <v>33</v>
      </c>
      <c r="J44" s="15"/>
      <c r="K44" s="16">
        <v>828.27</v>
      </c>
      <c r="L44" s="15"/>
      <c r="M44" s="15"/>
      <c r="N44" s="15"/>
      <c r="O44" s="15"/>
      <c r="P44" s="15"/>
      <c r="Q44" s="15"/>
      <c r="R44" s="17"/>
      <c r="S44" s="71"/>
      <c r="T44" s="77" t="str">
        <f t="shared" si="0"/>
        <v>Urtica</v>
      </c>
      <c r="U44" s="80">
        <f t="shared" si="1"/>
        <v>1</v>
      </c>
    </row>
    <row r="45" spans="1:21" ht="60">
      <c r="A45" s="10" t="s">
        <v>167</v>
      </c>
      <c r="B45" s="11" t="s">
        <v>168</v>
      </c>
      <c r="C45" s="12"/>
      <c r="D45" s="12" t="s">
        <v>22</v>
      </c>
      <c r="E45" s="12" t="s">
        <v>169</v>
      </c>
      <c r="F45" s="12" t="s">
        <v>24</v>
      </c>
      <c r="G45" s="12" t="s">
        <v>35</v>
      </c>
      <c r="H45" s="13" t="s">
        <v>170</v>
      </c>
      <c r="I45" s="14">
        <v>370</v>
      </c>
      <c r="J45" s="15"/>
      <c r="K45" s="16">
        <v>23340.64</v>
      </c>
      <c r="L45" s="15"/>
      <c r="M45" s="15"/>
      <c r="N45" s="15"/>
      <c r="O45" s="15"/>
      <c r="P45" s="15"/>
      <c r="Q45" s="15"/>
      <c r="R45" s="17">
        <v>24679.3</v>
      </c>
      <c r="S45" s="71"/>
      <c r="T45" s="77" t="str">
        <f t="shared" si="0"/>
        <v>Urtica</v>
      </c>
      <c r="U45" s="80">
        <f t="shared" si="1"/>
        <v>2</v>
      </c>
    </row>
    <row r="46" spans="1:21" ht="30">
      <c r="A46" s="10" t="s">
        <v>171</v>
      </c>
      <c r="B46" s="11" t="s">
        <v>172</v>
      </c>
      <c r="C46" s="12"/>
      <c r="D46" s="12" t="s">
        <v>22</v>
      </c>
      <c r="E46" s="12" t="s">
        <v>173</v>
      </c>
      <c r="F46" s="12" t="s">
        <v>24</v>
      </c>
      <c r="G46" s="12" t="s">
        <v>35</v>
      </c>
      <c r="H46" s="13" t="s">
        <v>174</v>
      </c>
      <c r="I46" s="14">
        <v>50</v>
      </c>
      <c r="J46" s="15"/>
      <c r="K46" s="16">
        <v>13284</v>
      </c>
      <c r="L46" s="15"/>
      <c r="M46" s="15"/>
      <c r="N46" s="15"/>
      <c r="O46" s="15"/>
      <c r="P46" s="15"/>
      <c r="Q46" s="15"/>
      <c r="R46" s="17">
        <v>14346.72</v>
      </c>
      <c r="S46" s="71"/>
      <c r="T46" s="77" t="str">
        <f t="shared" si="0"/>
        <v>Urtica</v>
      </c>
      <c r="U46" s="80">
        <f t="shared" si="1"/>
        <v>2</v>
      </c>
    </row>
    <row r="47" spans="1:21" ht="45">
      <c r="A47" s="10" t="s">
        <v>175</v>
      </c>
      <c r="B47" s="11" t="s">
        <v>176</v>
      </c>
      <c r="C47" s="12"/>
      <c r="D47" s="12" t="s">
        <v>22</v>
      </c>
      <c r="E47" s="12" t="s">
        <v>177</v>
      </c>
      <c r="F47" s="12" t="s">
        <v>24</v>
      </c>
      <c r="G47" s="12" t="s">
        <v>100</v>
      </c>
      <c r="H47" s="13" t="s">
        <v>97</v>
      </c>
      <c r="I47" s="14">
        <v>180</v>
      </c>
      <c r="J47" s="15"/>
      <c r="K47" s="15">
        <v>3487.54</v>
      </c>
      <c r="L47" s="15"/>
      <c r="M47" s="15"/>
      <c r="N47" s="15"/>
      <c r="O47" s="16">
        <v>3110.4</v>
      </c>
      <c r="P47" s="15"/>
      <c r="Q47" s="15"/>
      <c r="R47" s="17"/>
      <c r="S47" s="71">
        <v>3479.7599999999998</v>
      </c>
      <c r="T47" s="77" t="str">
        <f t="shared" si="0"/>
        <v>MIP</v>
      </c>
      <c r="U47" s="80">
        <f t="shared" si="1"/>
        <v>3</v>
      </c>
    </row>
    <row r="48" spans="1:21" ht="30">
      <c r="A48" s="10" t="s">
        <v>178</v>
      </c>
      <c r="B48" s="11" t="s">
        <v>179</v>
      </c>
      <c r="C48" s="12"/>
      <c r="D48" s="12" t="s">
        <v>22</v>
      </c>
      <c r="E48" s="12" t="s">
        <v>180</v>
      </c>
      <c r="F48" s="12" t="s">
        <v>24</v>
      </c>
      <c r="G48" s="12" t="s">
        <v>181</v>
      </c>
      <c r="H48" s="13" t="s">
        <v>182</v>
      </c>
      <c r="I48" s="14">
        <v>70</v>
      </c>
      <c r="J48" s="15"/>
      <c r="K48" s="15"/>
      <c r="L48" s="15"/>
      <c r="M48" s="15"/>
      <c r="N48" s="16">
        <v>3182.76</v>
      </c>
      <c r="O48" s="15"/>
      <c r="P48" s="15"/>
      <c r="Q48" s="15"/>
      <c r="R48" s="17"/>
      <c r="S48" s="71"/>
      <c r="T48" s="77" t="str">
        <f t="shared" si="0"/>
        <v>Intra</v>
      </c>
      <c r="U48" s="80">
        <f t="shared" si="1"/>
        <v>1</v>
      </c>
    </row>
    <row r="49" spans="1:21" ht="30">
      <c r="A49" s="10" t="s">
        <v>183</v>
      </c>
      <c r="B49" s="11" t="s">
        <v>184</v>
      </c>
      <c r="C49" s="12"/>
      <c r="D49" s="12" t="s">
        <v>22</v>
      </c>
      <c r="E49" s="12" t="s">
        <v>185</v>
      </c>
      <c r="F49" s="12" t="s">
        <v>24</v>
      </c>
      <c r="G49" s="12" t="s">
        <v>35</v>
      </c>
      <c r="H49" s="13" t="s">
        <v>186</v>
      </c>
      <c r="I49" s="14">
        <v>660</v>
      </c>
      <c r="J49" s="15"/>
      <c r="K49" s="16">
        <v>14284.51</v>
      </c>
      <c r="L49" s="15"/>
      <c r="M49" s="15"/>
      <c r="N49" s="15"/>
      <c r="O49" s="15"/>
      <c r="P49" s="15"/>
      <c r="Q49" s="15"/>
      <c r="R49" s="17"/>
      <c r="S49" s="71"/>
      <c r="T49" s="77" t="str">
        <f t="shared" si="0"/>
        <v>Urtica</v>
      </c>
      <c r="U49" s="80">
        <f t="shared" si="1"/>
        <v>1</v>
      </c>
    </row>
    <row r="50" spans="1:21" ht="30">
      <c r="A50" s="10" t="s">
        <v>187</v>
      </c>
      <c r="B50" s="11" t="s">
        <v>188</v>
      </c>
      <c r="C50" s="12"/>
      <c r="D50" s="12" t="s">
        <v>22</v>
      </c>
      <c r="E50" s="12" t="s">
        <v>189</v>
      </c>
      <c r="F50" s="12" t="s">
        <v>24</v>
      </c>
      <c r="G50" s="12" t="s">
        <v>18</v>
      </c>
      <c r="H50" s="13" t="s">
        <v>71</v>
      </c>
      <c r="I50" s="14">
        <v>130</v>
      </c>
      <c r="J50" s="15">
        <v>1002.46</v>
      </c>
      <c r="K50" s="15">
        <v>763.78</v>
      </c>
      <c r="L50" s="15"/>
      <c r="M50" s="15"/>
      <c r="N50" s="15"/>
      <c r="O50" s="15"/>
      <c r="P50" s="16">
        <v>442.26</v>
      </c>
      <c r="Q50" s="15"/>
      <c r="R50" s="17"/>
      <c r="S50" s="71"/>
      <c r="T50" s="77" t="str">
        <f t="shared" si="0"/>
        <v>Sanofi</v>
      </c>
      <c r="U50" s="80">
        <f t="shared" si="1"/>
        <v>3</v>
      </c>
    </row>
    <row r="51" spans="1:21" ht="30">
      <c r="A51" s="10" t="s">
        <v>190</v>
      </c>
      <c r="B51" s="11" t="s">
        <v>191</v>
      </c>
      <c r="C51" s="12"/>
      <c r="D51" s="12" t="s">
        <v>22</v>
      </c>
      <c r="E51" s="12" t="s">
        <v>192</v>
      </c>
      <c r="F51" s="12" t="s">
        <v>24</v>
      </c>
      <c r="G51" s="12" t="s">
        <v>193</v>
      </c>
      <c r="H51" s="13" t="s">
        <v>71</v>
      </c>
      <c r="I51" s="14">
        <v>50</v>
      </c>
      <c r="J51" s="15">
        <v>1523.88</v>
      </c>
      <c r="K51" s="16">
        <v>1338.66</v>
      </c>
      <c r="L51" s="15"/>
      <c r="M51" s="15"/>
      <c r="N51" s="15"/>
      <c r="O51" s="15"/>
      <c r="P51" s="15"/>
      <c r="Q51" s="15"/>
      <c r="R51" s="17"/>
      <c r="S51" s="71"/>
      <c r="T51" s="77" t="str">
        <f t="shared" si="0"/>
        <v>Urtica</v>
      </c>
      <c r="U51" s="80">
        <f t="shared" si="1"/>
        <v>2</v>
      </c>
    </row>
    <row r="52" spans="1:21" ht="30">
      <c r="A52" s="10" t="s">
        <v>194</v>
      </c>
      <c r="B52" s="11" t="s">
        <v>195</v>
      </c>
      <c r="C52" s="12"/>
      <c r="D52" s="12" t="s">
        <v>22</v>
      </c>
      <c r="E52" s="12" t="s">
        <v>196</v>
      </c>
      <c r="F52" s="12" t="s">
        <v>24</v>
      </c>
      <c r="G52" s="12" t="s">
        <v>35</v>
      </c>
      <c r="H52" s="13" t="s">
        <v>35</v>
      </c>
      <c r="I52" s="14">
        <v>4</v>
      </c>
      <c r="J52" s="15"/>
      <c r="K52" s="16">
        <v>309.31</v>
      </c>
      <c r="L52" s="15"/>
      <c r="M52" s="15"/>
      <c r="N52" s="15"/>
      <c r="O52" s="15"/>
      <c r="P52" s="15"/>
      <c r="Q52" s="15"/>
      <c r="R52" s="17"/>
      <c r="S52" s="71"/>
      <c r="T52" s="77" t="str">
        <f t="shared" si="0"/>
        <v>Urtica</v>
      </c>
      <c r="U52" s="80">
        <f t="shared" si="1"/>
        <v>1</v>
      </c>
    </row>
    <row r="53" spans="1:21" ht="30">
      <c r="A53" s="10" t="s">
        <v>197</v>
      </c>
      <c r="B53" s="11" t="s">
        <v>198</v>
      </c>
      <c r="C53" s="12"/>
      <c r="D53" s="12" t="s">
        <v>22</v>
      </c>
      <c r="E53" s="12" t="s">
        <v>199</v>
      </c>
      <c r="F53" s="12" t="s">
        <v>24</v>
      </c>
      <c r="G53" s="12" t="s">
        <v>35</v>
      </c>
      <c r="H53" s="13" t="s">
        <v>200</v>
      </c>
      <c r="I53" s="14">
        <v>36</v>
      </c>
      <c r="J53" s="15"/>
      <c r="K53" s="16">
        <v>343.7</v>
      </c>
      <c r="L53" s="15"/>
      <c r="M53" s="15"/>
      <c r="N53" s="15"/>
      <c r="O53" s="15"/>
      <c r="P53" s="15"/>
      <c r="Q53" s="15"/>
      <c r="R53" s="17"/>
      <c r="S53" s="71"/>
      <c r="T53" s="77" t="str">
        <f t="shared" si="0"/>
        <v>Urtica</v>
      </c>
      <c r="U53" s="80">
        <f t="shared" si="1"/>
        <v>1</v>
      </c>
    </row>
    <row r="54" spans="1:21" ht="30">
      <c r="A54" s="10" t="s">
        <v>201</v>
      </c>
      <c r="B54" s="11" t="s">
        <v>202</v>
      </c>
      <c r="C54" s="12"/>
      <c r="D54" s="12" t="s">
        <v>22</v>
      </c>
      <c r="E54" s="12" t="s">
        <v>203</v>
      </c>
      <c r="F54" s="12" t="s">
        <v>24</v>
      </c>
      <c r="G54" s="12" t="s">
        <v>204</v>
      </c>
      <c r="H54" s="13"/>
      <c r="I54" s="14">
        <v>30</v>
      </c>
      <c r="J54" s="15">
        <v>190.51</v>
      </c>
      <c r="K54" s="16">
        <v>137.38</v>
      </c>
      <c r="L54" s="15"/>
      <c r="M54" s="15"/>
      <c r="N54" s="15"/>
      <c r="O54" s="15"/>
      <c r="P54" s="15"/>
      <c r="Q54" s="15"/>
      <c r="R54" s="17"/>
      <c r="S54" s="71"/>
      <c r="T54" s="77" t="str">
        <f t="shared" si="0"/>
        <v>Urtica</v>
      </c>
      <c r="U54" s="80">
        <f t="shared" si="1"/>
        <v>2</v>
      </c>
    </row>
    <row r="55" spans="1:21" ht="30">
      <c r="A55" s="10" t="s">
        <v>205</v>
      </c>
      <c r="B55" s="11" t="s">
        <v>206</v>
      </c>
      <c r="C55" s="12"/>
      <c r="D55" s="12" t="s">
        <v>22</v>
      </c>
      <c r="E55" s="12" t="s">
        <v>207</v>
      </c>
      <c r="F55" s="12" t="s">
        <v>24</v>
      </c>
      <c r="G55" s="12" t="s">
        <v>109</v>
      </c>
      <c r="H55" s="13" t="s">
        <v>71</v>
      </c>
      <c r="I55" s="14">
        <v>26</v>
      </c>
      <c r="J55" s="15"/>
      <c r="K55" s="16">
        <v>731.2</v>
      </c>
      <c r="L55" s="15"/>
      <c r="M55" s="15"/>
      <c r="N55" s="15"/>
      <c r="O55" s="15"/>
      <c r="P55" s="15"/>
      <c r="Q55" s="15"/>
      <c r="R55" s="17"/>
      <c r="S55" s="71"/>
      <c r="T55" s="77" t="str">
        <f t="shared" si="0"/>
        <v>Urtica</v>
      </c>
      <c r="U55" s="80">
        <f t="shared" si="1"/>
        <v>1</v>
      </c>
    </row>
    <row r="56" spans="1:21" ht="30">
      <c r="A56" s="10" t="s">
        <v>208</v>
      </c>
      <c r="B56" s="11" t="s">
        <v>209</v>
      </c>
      <c r="C56" s="12"/>
      <c r="D56" s="12" t="s">
        <v>22</v>
      </c>
      <c r="E56" s="12" t="s">
        <v>210</v>
      </c>
      <c r="F56" s="12" t="s">
        <v>24</v>
      </c>
      <c r="G56" s="12" t="s">
        <v>211</v>
      </c>
      <c r="H56" s="13" t="s">
        <v>159</v>
      </c>
      <c r="I56" s="14">
        <v>13</v>
      </c>
      <c r="J56" s="16">
        <v>515.97</v>
      </c>
      <c r="K56" s="15">
        <v>738.5</v>
      </c>
      <c r="L56" s="15"/>
      <c r="M56" s="15"/>
      <c r="N56" s="15"/>
      <c r="O56" s="15"/>
      <c r="P56" s="15"/>
      <c r="Q56" s="15"/>
      <c r="R56" s="17"/>
      <c r="S56" s="71"/>
      <c r="T56" s="77" t="str">
        <f t="shared" si="0"/>
        <v>Asclepios</v>
      </c>
      <c r="U56" s="80">
        <f t="shared" si="1"/>
        <v>2</v>
      </c>
    </row>
    <row r="57" spans="1:21" ht="30">
      <c r="A57" s="10" t="s">
        <v>212</v>
      </c>
      <c r="B57" s="11" t="s">
        <v>213</v>
      </c>
      <c r="C57" s="12"/>
      <c r="D57" s="12" t="s">
        <v>22</v>
      </c>
      <c r="E57" s="12" t="s">
        <v>214</v>
      </c>
      <c r="F57" s="12" t="s">
        <v>24</v>
      </c>
      <c r="G57" s="12" t="s">
        <v>35</v>
      </c>
      <c r="H57" s="13" t="s">
        <v>215</v>
      </c>
      <c r="I57" s="14">
        <v>4</v>
      </c>
      <c r="J57" s="15"/>
      <c r="K57" s="16">
        <v>784.56</v>
      </c>
      <c r="L57" s="15"/>
      <c r="M57" s="15"/>
      <c r="N57" s="15"/>
      <c r="O57" s="15"/>
      <c r="P57" s="15"/>
      <c r="Q57" s="15"/>
      <c r="R57" s="17"/>
      <c r="S57" s="71"/>
      <c r="T57" s="77" t="str">
        <f t="shared" si="0"/>
        <v>Urtica</v>
      </c>
      <c r="U57" s="80">
        <f t="shared" si="1"/>
        <v>1</v>
      </c>
    </row>
    <row r="58" spans="1:21" ht="30">
      <c r="A58" s="10" t="s">
        <v>216</v>
      </c>
      <c r="B58" s="11" t="s">
        <v>217</v>
      </c>
      <c r="C58" s="12"/>
      <c r="D58" s="12" t="s">
        <v>22</v>
      </c>
      <c r="E58" s="12" t="s">
        <v>218</v>
      </c>
      <c r="F58" s="12" t="s">
        <v>24</v>
      </c>
      <c r="G58" s="12" t="s">
        <v>219</v>
      </c>
      <c r="H58" s="13" t="s">
        <v>220</v>
      </c>
      <c r="I58" s="14">
        <v>1</v>
      </c>
      <c r="J58" s="15"/>
      <c r="K58" s="16">
        <v>90.97</v>
      </c>
      <c r="L58" s="15"/>
      <c r="M58" s="15"/>
      <c r="N58" s="15"/>
      <c r="O58" s="15"/>
      <c r="P58" s="15"/>
      <c r="Q58" s="15"/>
      <c r="R58" s="17"/>
      <c r="S58" s="71"/>
      <c r="T58" s="77" t="str">
        <f t="shared" si="0"/>
        <v>Urtica</v>
      </c>
      <c r="U58" s="80">
        <f t="shared" si="1"/>
        <v>1</v>
      </c>
    </row>
    <row r="59" spans="1:21" ht="30">
      <c r="A59" s="10" t="s">
        <v>221</v>
      </c>
      <c r="B59" s="11" t="s">
        <v>222</v>
      </c>
      <c r="C59" s="12"/>
      <c r="D59" s="12" t="s">
        <v>22</v>
      </c>
      <c r="E59" s="12" t="s">
        <v>223</v>
      </c>
      <c r="F59" s="12" t="s">
        <v>24</v>
      </c>
      <c r="G59" s="12" t="s">
        <v>224</v>
      </c>
      <c r="H59" s="13" t="s">
        <v>220</v>
      </c>
      <c r="I59" s="14">
        <v>1</v>
      </c>
      <c r="J59" s="15"/>
      <c r="K59" s="16">
        <v>130.77</v>
      </c>
      <c r="L59" s="15"/>
      <c r="M59" s="15"/>
      <c r="N59" s="15"/>
      <c r="O59" s="15"/>
      <c r="P59" s="15"/>
      <c r="Q59" s="15"/>
      <c r="R59" s="17"/>
      <c r="S59" s="71"/>
      <c r="T59" s="77" t="str">
        <f t="shared" si="0"/>
        <v>Urtica</v>
      </c>
      <c r="U59" s="80">
        <f t="shared" si="1"/>
        <v>1</v>
      </c>
    </row>
    <row r="60" spans="1:21" ht="45">
      <c r="A60" s="10" t="s">
        <v>225</v>
      </c>
      <c r="B60" s="11" t="s">
        <v>226</v>
      </c>
      <c r="C60" s="12"/>
      <c r="D60" s="12" t="s">
        <v>22</v>
      </c>
      <c r="E60" s="12" t="s">
        <v>227</v>
      </c>
      <c r="F60" s="12" t="s">
        <v>24</v>
      </c>
      <c r="G60" s="12" t="s">
        <v>113</v>
      </c>
      <c r="H60" s="13" t="s">
        <v>228</v>
      </c>
      <c r="I60" s="14">
        <v>5</v>
      </c>
      <c r="J60" s="15"/>
      <c r="K60" s="16">
        <v>45.47</v>
      </c>
      <c r="L60" s="15"/>
      <c r="M60" s="15"/>
      <c r="N60" s="15"/>
      <c r="O60" s="15"/>
      <c r="P60" s="15"/>
      <c r="Q60" s="15"/>
      <c r="R60" s="17"/>
      <c r="S60" s="71"/>
      <c r="T60" s="77" t="str">
        <f t="shared" si="0"/>
        <v>Urtica</v>
      </c>
      <c r="U60" s="80">
        <f t="shared" si="1"/>
        <v>1</v>
      </c>
    </row>
    <row r="61" spans="1:21" ht="45">
      <c r="A61" s="10" t="s">
        <v>229</v>
      </c>
      <c r="B61" s="11" t="s">
        <v>230</v>
      </c>
      <c r="C61" s="12"/>
      <c r="D61" s="12" t="s">
        <v>22</v>
      </c>
      <c r="E61" s="12" t="s">
        <v>231</v>
      </c>
      <c r="F61" s="12" t="s">
        <v>24</v>
      </c>
      <c r="G61" s="12" t="s">
        <v>232</v>
      </c>
      <c r="H61" s="13" t="s">
        <v>233</v>
      </c>
      <c r="I61" s="14">
        <v>30</v>
      </c>
      <c r="J61" s="15"/>
      <c r="K61" s="16">
        <v>277.34</v>
      </c>
      <c r="L61" s="15"/>
      <c r="M61" s="15">
        <v>304.56</v>
      </c>
      <c r="N61" s="15"/>
      <c r="O61" s="15"/>
      <c r="P61" s="15"/>
      <c r="Q61" s="15"/>
      <c r="R61" s="17"/>
      <c r="S61" s="71"/>
      <c r="T61" s="77" t="str">
        <f t="shared" si="0"/>
        <v>Urtica</v>
      </c>
      <c r="U61" s="80">
        <f t="shared" si="1"/>
        <v>2</v>
      </c>
    </row>
    <row r="62" spans="1:21" ht="30">
      <c r="A62" s="10" t="s">
        <v>234</v>
      </c>
      <c r="B62" s="25" t="s">
        <v>235</v>
      </c>
      <c r="C62" s="26"/>
      <c r="D62" s="26" t="s">
        <v>22</v>
      </c>
      <c r="E62" s="26" t="s">
        <v>236</v>
      </c>
      <c r="F62" s="26" t="s">
        <v>24</v>
      </c>
      <c r="G62" s="26" t="s">
        <v>104</v>
      </c>
      <c r="H62" s="27" t="s">
        <v>237</v>
      </c>
      <c r="I62" s="28">
        <v>50</v>
      </c>
      <c r="J62" s="29"/>
      <c r="K62" s="29"/>
      <c r="L62" s="29"/>
      <c r="M62" s="29"/>
      <c r="N62" s="29"/>
      <c r="O62" s="29"/>
      <c r="P62" s="29"/>
      <c r="Q62" s="29"/>
      <c r="R62" s="24"/>
      <c r="S62" s="74"/>
      <c r="T62" s="77" t="str">
        <f t="shared" si="0"/>
        <v>brak oferty cenowej</v>
      </c>
      <c r="U62" s="80">
        <f t="shared" si="1"/>
        <v>0</v>
      </c>
    </row>
    <row r="63" spans="1:21" ht="45">
      <c r="A63" s="10" t="s">
        <v>238</v>
      </c>
      <c r="B63" s="11" t="s">
        <v>239</v>
      </c>
      <c r="C63" s="12"/>
      <c r="D63" s="12" t="s">
        <v>22</v>
      </c>
      <c r="E63" s="12" t="s">
        <v>240</v>
      </c>
      <c r="F63" s="12" t="s">
        <v>24</v>
      </c>
      <c r="G63" s="12" t="s">
        <v>241</v>
      </c>
      <c r="H63" s="13" t="s">
        <v>242</v>
      </c>
      <c r="I63" s="14">
        <v>70</v>
      </c>
      <c r="J63" s="15"/>
      <c r="K63" s="16">
        <v>2789.64</v>
      </c>
      <c r="L63" s="15"/>
      <c r="M63" s="15"/>
      <c r="N63" s="15"/>
      <c r="O63" s="15"/>
      <c r="P63" s="15"/>
      <c r="Q63" s="15"/>
      <c r="R63" s="17"/>
      <c r="S63" s="71"/>
      <c r="T63" s="77" t="str">
        <f t="shared" si="0"/>
        <v>Urtica</v>
      </c>
      <c r="U63" s="80">
        <f t="shared" si="1"/>
        <v>1</v>
      </c>
    </row>
    <row r="64" spans="1:21" ht="60">
      <c r="A64" s="10" t="s">
        <v>243</v>
      </c>
      <c r="B64" s="11" t="s">
        <v>244</v>
      </c>
      <c r="C64" s="12"/>
      <c r="D64" s="12" t="s">
        <v>22</v>
      </c>
      <c r="E64" s="12" t="s">
        <v>245</v>
      </c>
      <c r="F64" s="12" t="s">
        <v>24</v>
      </c>
      <c r="G64" s="12" t="s">
        <v>246</v>
      </c>
      <c r="H64" s="13" t="s">
        <v>247</v>
      </c>
      <c r="I64" s="14">
        <v>160</v>
      </c>
      <c r="J64" s="16">
        <v>11551.68</v>
      </c>
      <c r="K64" s="15">
        <v>15405.12</v>
      </c>
      <c r="L64" s="15"/>
      <c r="M64" s="15"/>
      <c r="N64" s="15"/>
      <c r="O64" s="15"/>
      <c r="P64" s="15"/>
      <c r="Q64" s="15"/>
      <c r="R64" s="17"/>
      <c r="S64" s="71"/>
      <c r="T64" s="77" t="str">
        <f t="shared" si="0"/>
        <v>Asclepios</v>
      </c>
      <c r="U64" s="80">
        <f t="shared" si="1"/>
        <v>2</v>
      </c>
    </row>
    <row r="65" spans="1:21" ht="30">
      <c r="A65" s="10" t="s">
        <v>248</v>
      </c>
      <c r="B65" s="11" t="s">
        <v>249</v>
      </c>
      <c r="C65" s="12"/>
      <c r="D65" s="12" t="s">
        <v>22</v>
      </c>
      <c r="E65" s="12" t="s">
        <v>250</v>
      </c>
      <c r="F65" s="12" t="s">
        <v>24</v>
      </c>
      <c r="G65" s="12" t="s">
        <v>251</v>
      </c>
      <c r="H65" s="13" t="s">
        <v>252</v>
      </c>
      <c r="I65" s="14">
        <v>65</v>
      </c>
      <c r="J65" s="15">
        <v>1312.04</v>
      </c>
      <c r="K65" s="16">
        <v>1250.96</v>
      </c>
      <c r="L65" s="15"/>
      <c r="M65" s="15"/>
      <c r="N65" s="15"/>
      <c r="O65" s="15"/>
      <c r="P65" s="15"/>
      <c r="Q65" s="15"/>
      <c r="R65" s="17"/>
      <c r="S65" s="71"/>
      <c r="T65" s="77" t="str">
        <f t="shared" si="0"/>
        <v>Urtica</v>
      </c>
      <c r="U65" s="80">
        <f t="shared" si="1"/>
        <v>2</v>
      </c>
    </row>
    <row r="66" spans="1:21" ht="45">
      <c r="A66" s="10" t="s">
        <v>253</v>
      </c>
      <c r="B66" s="11" t="s">
        <v>254</v>
      </c>
      <c r="C66" s="12"/>
      <c r="D66" s="12" t="s">
        <v>22</v>
      </c>
      <c r="E66" s="12" t="s">
        <v>240</v>
      </c>
      <c r="F66" s="12" t="s">
        <v>24</v>
      </c>
      <c r="G66" s="12" t="s">
        <v>255</v>
      </c>
      <c r="H66" s="13" t="s">
        <v>242</v>
      </c>
      <c r="I66" s="14">
        <v>90</v>
      </c>
      <c r="J66" s="15"/>
      <c r="K66" s="16">
        <v>3091.93</v>
      </c>
      <c r="L66" s="15"/>
      <c r="M66" s="15"/>
      <c r="N66" s="15"/>
      <c r="O66" s="15"/>
      <c r="P66" s="15"/>
      <c r="Q66" s="15"/>
      <c r="R66" s="17"/>
      <c r="S66" s="71"/>
      <c r="T66" s="77" t="str">
        <f t="shared" si="0"/>
        <v>Urtica</v>
      </c>
      <c r="U66" s="80">
        <f t="shared" si="1"/>
        <v>1</v>
      </c>
    </row>
    <row r="67" spans="1:21" ht="15">
      <c r="A67" s="10" t="s">
        <v>256</v>
      </c>
      <c r="B67" s="11" t="s">
        <v>257</v>
      </c>
      <c r="C67" s="12"/>
      <c r="D67" s="12" t="s">
        <v>22</v>
      </c>
      <c r="E67" s="12" t="s">
        <v>258</v>
      </c>
      <c r="F67" s="12" t="s">
        <v>24</v>
      </c>
      <c r="G67" s="12" t="s">
        <v>259</v>
      </c>
      <c r="H67" s="13" t="s">
        <v>260</v>
      </c>
      <c r="I67" s="14">
        <v>340</v>
      </c>
      <c r="J67" s="15"/>
      <c r="K67" s="16">
        <v>2181.17</v>
      </c>
      <c r="L67" s="15"/>
      <c r="M67" s="15"/>
      <c r="N67" s="15"/>
      <c r="O67" s="15"/>
      <c r="P67" s="15"/>
      <c r="Q67" s="15"/>
      <c r="R67" s="17"/>
      <c r="S67" s="71"/>
      <c r="T67" s="77" t="str">
        <f t="shared" si="0"/>
        <v>Urtica</v>
      </c>
      <c r="U67" s="80">
        <f t="shared" si="1"/>
        <v>1</v>
      </c>
    </row>
    <row r="68" spans="1:21" ht="15">
      <c r="A68" s="10" t="s">
        <v>261</v>
      </c>
      <c r="B68" s="11" t="s">
        <v>262</v>
      </c>
      <c r="C68" s="12"/>
      <c r="D68" s="12" t="s">
        <v>22</v>
      </c>
      <c r="E68" s="12" t="s">
        <v>263</v>
      </c>
      <c r="F68" s="12" t="s">
        <v>24</v>
      </c>
      <c r="G68" s="12" t="s">
        <v>264</v>
      </c>
      <c r="H68" s="13" t="s">
        <v>265</v>
      </c>
      <c r="I68" s="14">
        <v>55</v>
      </c>
      <c r="J68" s="15">
        <v>1185.03</v>
      </c>
      <c r="K68" s="16">
        <v>1129.79</v>
      </c>
      <c r="L68" s="15"/>
      <c r="M68" s="15"/>
      <c r="N68" s="15"/>
      <c r="O68" s="15"/>
      <c r="P68" s="15"/>
      <c r="Q68" s="15"/>
      <c r="R68" s="17"/>
      <c r="S68" s="71"/>
      <c r="T68" s="77" t="str">
        <f t="shared" si="0"/>
        <v>Urtica</v>
      </c>
      <c r="U68" s="80">
        <f t="shared" si="1"/>
        <v>2</v>
      </c>
    </row>
    <row r="69" spans="1:21" ht="30">
      <c r="A69" s="10" t="s">
        <v>266</v>
      </c>
      <c r="B69" s="11" t="s">
        <v>267</v>
      </c>
      <c r="C69" s="12"/>
      <c r="D69" s="12" t="s">
        <v>22</v>
      </c>
      <c r="E69" s="12" t="s">
        <v>268</v>
      </c>
      <c r="F69" s="12" t="s">
        <v>24</v>
      </c>
      <c r="G69" s="12" t="s">
        <v>264</v>
      </c>
      <c r="H69" s="13" t="s">
        <v>265</v>
      </c>
      <c r="I69" s="14">
        <v>200</v>
      </c>
      <c r="J69" s="15">
        <v>4309.2</v>
      </c>
      <c r="K69" s="16">
        <v>4104</v>
      </c>
      <c r="L69" s="15"/>
      <c r="M69" s="15"/>
      <c r="N69" s="15"/>
      <c r="O69" s="15"/>
      <c r="P69" s="15"/>
      <c r="Q69" s="15"/>
      <c r="R69" s="17"/>
      <c r="S69" s="71"/>
      <c r="T69" s="77" t="str">
        <f t="shared" si="0"/>
        <v>Urtica</v>
      </c>
      <c r="U69" s="80">
        <f t="shared" si="1"/>
        <v>2</v>
      </c>
    </row>
    <row r="70" spans="1:21" ht="15">
      <c r="A70" s="10" t="s">
        <v>269</v>
      </c>
      <c r="B70" s="11" t="s">
        <v>270</v>
      </c>
      <c r="C70" s="12"/>
      <c r="D70" s="12" t="s">
        <v>22</v>
      </c>
      <c r="E70" s="12" t="s">
        <v>271</v>
      </c>
      <c r="F70" s="12" t="s">
        <v>24</v>
      </c>
      <c r="G70" s="12" t="s">
        <v>272</v>
      </c>
      <c r="H70" s="13" t="s">
        <v>273</v>
      </c>
      <c r="I70" s="14">
        <v>250</v>
      </c>
      <c r="J70" s="15"/>
      <c r="K70" s="15"/>
      <c r="L70" s="15"/>
      <c r="M70" s="16">
        <v>2794.5</v>
      </c>
      <c r="N70" s="15"/>
      <c r="O70" s="15"/>
      <c r="P70" s="15"/>
      <c r="Q70" s="15"/>
      <c r="R70" s="17"/>
      <c r="S70" s="71"/>
      <c r="T70" s="77" t="str">
        <f t="shared" si="0"/>
        <v>GSK</v>
      </c>
      <c r="U70" s="80">
        <f t="shared" si="1"/>
        <v>1</v>
      </c>
    </row>
    <row r="71" spans="1:21" ht="30">
      <c r="A71" s="10" t="s">
        <v>274</v>
      </c>
      <c r="B71" s="11" t="s">
        <v>275</v>
      </c>
      <c r="C71" s="12"/>
      <c r="D71" s="12" t="s">
        <v>22</v>
      </c>
      <c r="E71" s="12" t="s">
        <v>276</v>
      </c>
      <c r="F71" s="12" t="s">
        <v>24</v>
      </c>
      <c r="G71" s="12" t="s">
        <v>277</v>
      </c>
      <c r="H71" s="13" t="s">
        <v>278</v>
      </c>
      <c r="I71" s="14">
        <v>24</v>
      </c>
      <c r="J71" s="15"/>
      <c r="K71" s="16">
        <v>23643.19</v>
      </c>
      <c r="L71" s="15"/>
      <c r="M71" s="15"/>
      <c r="N71" s="15"/>
      <c r="O71" s="15"/>
      <c r="P71" s="15"/>
      <c r="Q71" s="15"/>
      <c r="R71" s="17"/>
      <c r="S71" s="71"/>
      <c r="T71" s="77" t="str">
        <f t="shared" si="0"/>
        <v>Urtica</v>
      </c>
      <c r="U71" s="80">
        <f t="shared" si="1"/>
        <v>1</v>
      </c>
    </row>
    <row r="72" spans="1:21" ht="30">
      <c r="A72" s="10" t="s">
        <v>279</v>
      </c>
      <c r="B72" s="11" t="s">
        <v>280</v>
      </c>
      <c r="C72" s="12"/>
      <c r="D72" s="12" t="s">
        <v>22</v>
      </c>
      <c r="E72" s="12" t="s">
        <v>281</v>
      </c>
      <c r="F72" s="12" t="s">
        <v>24</v>
      </c>
      <c r="G72" s="12" t="s">
        <v>264</v>
      </c>
      <c r="H72" s="13" t="s">
        <v>260</v>
      </c>
      <c r="I72" s="14">
        <v>150</v>
      </c>
      <c r="J72" s="15"/>
      <c r="K72" s="16">
        <v>1274.94</v>
      </c>
      <c r="L72" s="15"/>
      <c r="M72" s="15"/>
      <c r="N72" s="15"/>
      <c r="O72" s="15"/>
      <c r="P72" s="15"/>
      <c r="Q72" s="15"/>
      <c r="R72" s="17"/>
      <c r="S72" s="71"/>
      <c r="T72" s="77" t="str">
        <f t="shared" si="0"/>
        <v>Urtica</v>
      </c>
      <c r="U72" s="80">
        <f t="shared" si="1"/>
        <v>1</v>
      </c>
    </row>
    <row r="73" spans="1:21" ht="30">
      <c r="A73" s="10" t="s">
        <v>282</v>
      </c>
      <c r="B73" s="11" t="s">
        <v>283</v>
      </c>
      <c r="C73" s="12"/>
      <c r="D73" s="12" t="s">
        <v>22</v>
      </c>
      <c r="E73" s="12" t="s">
        <v>281</v>
      </c>
      <c r="F73" s="12" t="s">
        <v>24</v>
      </c>
      <c r="G73" s="12" t="s">
        <v>284</v>
      </c>
      <c r="H73" s="13" t="s">
        <v>260</v>
      </c>
      <c r="I73" s="14">
        <v>70</v>
      </c>
      <c r="J73" s="15"/>
      <c r="K73" s="16">
        <v>575.32</v>
      </c>
      <c r="L73" s="15"/>
      <c r="M73" s="15"/>
      <c r="N73" s="15"/>
      <c r="O73" s="15"/>
      <c r="P73" s="15"/>
      <c r="Q73" s="15"/>
      <c r="R73" s="17"/>
      <c r="S73" s="71"/>
      <c r="T73" s="77" t="str">
        <f t="shared" si="0"/>
        <v>Urtica</v>
      </c>
      <c r="U73" s="80">
        <f t="shared" si="1"/>
        <v>1</v>
      </c>
    </row>
    <row r="74" spans="1:21" ht="45">
      <c r="A74" s="10" t="s">
        <v>285</v>
      </c>
      <c r="B74" s="11" t="s">
        <v>286</v>
      </c>
      <c r="C74" s="12"/>
      <c r="D74" s="12" t="s">
        <v>22</v>
      </c>
      <c r="E74" s="12" t="s">
        <v>287</v>
      </c>
      <c r="F74" s="12" t="s">
        <v>24</v>
      </c>
      <c r="G74" s="12" t="s">
        <v>162</v>
      </c>
      <c r="H74" s="13" t="s">
        <v>288</v>
      </c>
      <c r="I74" s="14">
        <v>3</v>
      </c>
      <c r="J74" s="15"/>
      <c r="K74" s="16">
        <v>303.62</v>
      </c>
      <c r="L74" s="15"/>
      <c r="M74" s="15"/>
      <c r="N74" s="15"/>
      <c r="O74" s="15"/>
      <c r="P74" s="15"/>
      <c r="Q74" s="15"/>
      <c r="R74" s="17"/>
      <c r="S74" s="71"/>
      <c r="T74" s="77" t="str">
        <f aca="true" t="shared" si="2" ref="T74:T137">IF(ISERROR(INDEX($J$9:$S$65536,1,MATCH(MIN(J74:S74),J74:S74,FALSE))),"brak oferty cenowej",INDEX($J$9:$S$65536,1,MATCH(MIN(J74:S74),J74:S74,FALSE)))</f>
        <v>Urtica</v>
      </c>
      <c r="U74" s="80">
        <f t="shared" si="1"/>
        <v>1</v>
      </c>
    </row>
    <row r="75" spans="1:21" ht="15">
      <c r="A75" s="10" t="s">
        <v>289</v>
      </c>
      <c r="B75" s="11" t="s">
        <v>290</v>
      </c>
      <c r="C75" s="12"/>
      <c r="D75" s="12" t="s">
        <v>22</v>
      </c>
      <c r="E75" s="12" t="s">
        <v>291</v>
      </c>
      <c r="F75" s="12" t="s">
        <v>24</v>
      </c>
      <c r="G75" s="12" t="s">
        <v>292</v>
      </c>
      <c r="H75" s="13" t="s">
        <v>76</v>
      </c>
      <c r="I75" s="14">
        <v>195</v>
      </c>
      <c r="J75" s="15">
        <v>467.53</v>
      </c>
      <c r="K75" s="15">
        <v>459.11</v>
      </c>
      <c r="L75" s="15"/>
      <c r="M75" s="15"/>
      <c r="N75" s="15"/>
      <c r="O75" s="15"/>
      <c r="P75" s="16">
        <v>438.05</v>
      </c>
      <c r="Q75" s="15"/>
      <c r="R75" s="17"/>
      <c r="S75" s="71"/>
      <c r="T75" s="77" t="str">
        <f t="shared" si="2"/>
        <v>Sanofi</v>
      </c>
      <c r="U75" s="80">
        <f aca="true" t="shared" si="3" ref="U75:U138">COUNTA(J75:S75)</f>
        <v>3</v>
      </c>
    </row>
    <row r="76" spans="1:21" ht="30">
      <c r="A76" s="10" t="s">
        <v>293</v>
      </c>
      <c r="B76" s="11" t="s">
        <v>294</v>
      </c>
      <c r="C76" s="12"/>
      <c r="D76" s="12" t="s">
        <v>22</v>
      </c>
      <c r="E76" s="12" t="s">
        <v>295</v>
      </c>
      <c r="F76" s="12" t="s">
        <v>24</v>
      </c>
      <c r="G76" s="12" t="s">
        <v>113</v>
      </c>
      <c r="H76" s="13" t="s">
        <v>296</v>
      </c>
      <c r="I76" s="14">
        <v>12</v>
      </c>
      <c r="J76" s="15"/>
      <c r="K76" s="16">
        <v>564.02</v>
      </c>
      <c r="L76" s="15"/>
      <c r="M76" s="15"/>
      <c r="N76" s="15"/>
      <c r="O76" s="15"/>
      <c r="P76" s="15"/>
      <c r="Q76" s="15"/>
      <c r="R76" s="17"/>
      <c r="S76" s="71"/>
      <c r="T76" s="77" t="str">
        <f t="shared" si="2"/>
        <v>Urtica</v>
      </c>
      <c r="U76" s="80">
        <f t="shared" si="3"/>
        <v>1</v>
      </c>
    </row>
    <row r="77" spans="1:21" ht="30">
      <c r="A77" s="10" t="s">
        <v>297</v>
      </c>
      <c r="B77" s="11" t="s">
        <v>298</v>
      </c>
      <c r="C77" s="12"/>
      <c r="D77" s="12" t="s">
        <v>22</v>
      </c>
      <c r="E77" s="12" t="s">
        <v>299</v>
      </c>
      <c r="F77" s="12" t="s">
        <v>24</v>
      </c>
      <c r="G77" s="12" t="s">
        <v>300</v>
      </c>
      <c r="H77" s="13" t="s">
        <v>296</v>
      </c>
      <c r="I77" s="14">
        <v>20</v>
      </c>
      <c r="J77" s="15">
        <v>206.5</v>
      </c>
      <c r="K77" s="16">
        <v>165.24</v>
      </c>
      <c r="L77" s="15"/>
      <c r="M77" s="15"/>
      <c r="N77" s="15"/>
      <c r="O77" s="15"/>
      <c r="P77" s="15"/>
      <c r="Q77" s="15"/>
      <c r="R77" s="17"/>
      <c r="S77" s="71"/>
      <c r="T77" s="77" t="str">
        <f t="shared" si="2"/>
        <v>Urtica</v>
      </c>
      <c r="U77" s="80">
        <f t="shared" si="3"/>
        <v>2</v>
      </c>
    </row>
    <row r="78" spans="1:21" ht="30">
      <c r="A78" s="10" t="s">
        <v>301</v>
      </c>
      <c r="B78" s="11" t="s">
        <v>302</v>
      </c>
      <c r="C78" s="12"/>
      <c r="D78" s="12" t="s">
        <v>22</v>
      </c>
      <c r="E78" s="12" t="s">
        <v>303</v>
      </c>
      <c r="F78" s="12" t="s">
        <v>24</v>
      </c>
      <c r="G78" s="12" t="s">
        <v>304</v>
      </c>
      <c r="H78" s="13" t="s">
        <v>159</v>
      </c>
      <c r="I78" s="14">
        <v>120</v>
      </c>
      <c r="J78" s="15"/>
      <c r="K78" s="16">
        <v>4739.47</v>
      </c>
      <c r="L78" s="15"/>
      <c r="M78" s="15"/>
      <c r="N78" s="15"/>
      <c r="O78" s="15"/>
      <c r="P78" s="15"/>
      <c r="Q78" s="15"/>
      <c r="R78" s="17"/>
      <c r="S78" s="71"/>
      <c r="T78" s="77" t="str">
        <f t="shared" si="2"/>
        <v>Urtica</v>
      </c>
      <c r="U78" s="80">
        <f t="shared" si="3"/>
        <v>1</v>
      </c>
    </row>
    <row r="79" spans="1:21" ht="15">
      <c r="A79" s="10" t="s">
        <v>305</v>
      </c>
      <c r="B79" s="25" t="s">
        <v>306</v>
      </c>
      <c r="C79" s="26"/>
      <c r="D79" s="26" t="s">
        <v>22</v>
      </c>
      <c r="E79" s="26" t="s">
        <v>307</v>
      </c>
      <c r="F79" s="26" t="s">
        <v>24</v>
      </c>
      <c r="G79" s="26" t="s">
        <v>35</v>
      </c>
      <c r="H79" s="27" t="s">
        <v>35</v>
      </c>
      <c r="I79" s="28">
        <v>6</v>
      </c>
      <c r="J79" s="29"/>
      <c r="K79" s="29"/>
      <c r="L79" s="29"/>
      <c r="M79" s="29"/>
      <c r="N79" s="29"/>
      <c r="O79" s="29"/>
      <c r="P79" s="29"/>
      <c r="Q79" s="29"/>
      <c r="R79" s="24"/>
      <c r="S79" s="74"/>
      <c r="T79" s="77" t="str">
        <f t="shared" si="2"/>
        <v>brak oferty cenowej</v>
      </c>
      <c r="U79" s="80">
        <f t="shared" si="3"/>
        <v>0</v>
      </c>
    </row>
    <row r="80" spans="1:21" ht="45">
      <c r="A80" s="10" t="s">
        <v>308</v>
      </c>
      <c r="B80" s="11" t="s">
        <v>309</v>
      </c>
      <c r="C80" s="12"/>
      <c r="D80" s="12" t="s">
        <v>22</v>
      </c>
      <c r="E80" s="12" t="s">
        <v>177</v>
      </c>
      <c r="F80" s="12" t="s">
        <v>24</v>
      </c>
      <c r="G80" s="12" t="s">
        <v>310</v>
      </c>
      <c r="H80" s="13" t="s">
        <v>31</v>
      </c>
      <c r="I80" s="14">
        <v>30</v>
      </c>
      <c r="J80" s="15">
        <v>816.48</v>
      </c>
      <c r="K80" s="16">
        <v>828.14</v>
      </c>
      <c r="L80" s="15"/>
      <c r="M80" s="15"/>
      <c r="N80" s="15"/>
      <c r="O80" s="15"/>
      <c r="P80" s="15"/>
      <c r="Q80" s="15"/>
      <c r="R80" s="17"/>
      <c r="S80" s="71"/>
      <c r="T80" s="77" t="str">
        <f t="shared" si="2"/>
        <v>Asclepios</v>
      </c>
      <c r="U80" s="80">
        <f t="shared" si="3"/>
        <v>2</v>
      </c>
    </row>
    <row r="81" spans="1:21" ht="45">
      <c r="A81" s="10" t="s">
        <v>311</v>
      </c>
      <c r="B81" s="11" t="s">
        <v>312</v>
      </c>
      <c r="C81" s="12"/>
      <c r="D81" s="12" t="s">
        <v>22</v>
      </c>
      <c r="E81" s="12" t="s">
        <v>180</v>
      </c>
      <c r="F81" s="12" t="s">
        <v>24</v>
      </c>
      <c r="G81" s="12" t="s">
        <v>313</v>
      </c>
      <c r="H81" s="13" t="s">
        <v>31</v>
      </c>
      <c r="I81" s="14">
        <v>10</v>
      </c>
      <c r="J81" s="15"/>
      <c r="K81" s="16">
        <v>437.4</v>
      </c>
      <c r="L81" s="15"/>
      <c r="M81" s="15"/>
      <c r="N81" s="15"/>
      <c r="O81" s="15"/>
      <c r="P81" s="15"/>
      <c r="Q81" s="15"/>
      <c r="R81" s="17"/>
      <c r="S81" s="71"/>
      <c r="T81" s="77" t="str">
        <f t="shared" si="2"/>
        <v>Urtica</v>
      </c>
      <c r="U81" s="80">
        <f t="shared" si="3"/>
        <v>1</v>
      </c>
    </row>
    <row r="82" spans="1:21" ht="45">
      <c r="A82" s="10" t="s">
        <v>314</v>
      </c>
      <c r="B82" s="11" t="s">
        <v>315</v>
      </c>
      <c r="C82" s="12"/>
      <c r="D82" s="12" t="s">
        <v>22</v>
      </c>
      <c r="E82" s="12" t="s">
        <v>316</v>
      </c>
      <c r="F82" s="12" t="s">
        <v>24</v>
      </c>
      <c r="G82" s="12" t="s">
        <v>317</v>
      </c>
      <c r="H82" s="13" t="s">
        <v>31</v>
      </c>
      <c r="I82" s="14">
        <v>3</v>
      </c>
      <c r="J82" s="15">
        <v>357.15</v>
      </c>
      <c r="K82" s="16">
        <v>327.6</v>
      </c>
      <c r="L82" s="15"/>
      <c r="M82" s="15"/>
      <c r="N82" s="15"/>
      <c r="O82" s="15"/>
      <c r="P82" s="15"/>
      <c r="Q82" s="15"/>
      <c r="R82" s="17"/>
      <c r="S82" s="71"/>
      <c r="T82" s="77" t="str">
        <f t="shared" si="2"/>
        <v>Urtica</v>
      </c>
      <c r="U82" s="80">
        <f t="shared" si="3"/>
        <v>2</v>
      </c>
    </row>
    <row r="83" spans="1:21" ht="15">
      <c r="A83" s="10" t="s">
        <v>318</v>
      </c>
      <c r="B83" s="11" t="s">
        <v>319</v>
      </c>
      <c r="C83" s="12"/>
      <c r="D83" s="12" t="s">
        <v>22</v>
      </c>
      <c r="E83" s="12" t="s">
        <v>132</v>
      </c>
      <c r="F83" s="12" t="s">
        <v>24</v>
      </c>
      <c r="G83" s="12" t="s">
        <v>18</v>
      </c>
      <c r="H83" s="13" t="s">
        <v>76</v>
      </c>
      <c r="I83" s="14">
        <v>280</v>
      </c>
      <c r="J83" s="15">
        <v>565.49</v>
      </c>
      <c r="K83" s="16">
        <v>492.91</v>
      </c>
      <c r="L83" s="15"/>
      <c r="M83" s="15"/>
      <c r="N83" s="15"/>
      <c r="O83" s="15"/>
      <c r="P83" s="15"/>
      <c r="Q83" s="15"/>
      <c r="R83" s="17"/>
      <c r="S83" s="71"/>
      <c r="T83" s="77" t="str">
        <f t="shared" si="2"/>
        <v>Urtica</v>
      </c>
      <c r="U83" s="80">
        <f t="shared" si="3"/>
        <v>2</v>
      </c>
    </row>
    <row r="84" spans="1:21" ht="15">
      <c r="A84" s="10" t="s">
        <v>320</v>
      </c>
      <c r="B84" s="11" t="s">
        <v>321</v>
      </c>
      <c r="C84" s="12"/>
      <c r="D84" s="12" t="s">
        <v>22</v>
      </c>
      <c r="E84" s="12" t="s">
        <v>79</v>
      </c>
      <c r="F84" s="12" t="s">
        <v>24</v>
      </c>
      <c r="G84" s="12" t="s">
        <v>35</v>
      </c>
      <c r="H84" s="13" t="s">
        <v>80</v>
      </c>
      <c r="I84" s="14">
        <v>10</v>
      </c>
      <c r="J84" s="15"/>
      <c r="K84" s="16">
        <v>279.29</v>
      </c>
      <c r="L84" s="15"/>
      <c r="M84" s="15"/>
      <c r="N84" s="15"/>
      <c r="O84" s="15"/>
      <c r="P84" s="15"/>
      <c r="Q84" s="15"/>
      <c r="R84" s="17"/>
      <c r="S84" s="71"/>
      <c r="T84" s="77" t="str">
        <f t="shared" si="2"/>
        <v>Urtica</v>
      </c>
      <c r="U84" s="80">
        <f t="shared" si="3"/>
        <v>1</v>
      </c>
    </row>
    <row r="85" spans="1:21" ht="60">
      <c r="A85" s="10" t="s">
        <v>322</v>
      </c>
      <c r="B85" s="11" t="s">
        <v>323</v>
      </c>
      <c r="C85" s="12"/>
      <c r="D85" s="12" t="s">
        <v>22</v>
      </c>
      <c r="E85" s="12" t="s">
        <v>324</v>
      </c>
      <c r="F85" s="12" t="s">
        <v>24</v>
      </c>
      <c r="G85" s="12" t="s">
        <v>325</v>
      </c>
      <c r="H85" s="13" t="s">
        <v>326</v>
      </c>
      <c r="I85" s="14">
        <v>60</v>
      </c>
      <c r="J85" s="15">
        <v>1028.38</v>
      </c>
      <c r="K85" s="15">
        <v>682.34</v>
      </c>
      <c r="L85" s="15"/>
      <c r="M85" s="15"/>
      <c r="N85" s="15"/>
      <c r="O85" s="15"/>
      <c r="P85" s="15"/>
      <c r="Q85" s="16">
        <v>518.4000000000001</v>
      </c>
      <c r="R85" s="17"/>
      <c r="S85" s="71"/>
      <c r="T85" s="77" t="str">
        <f t="shared" si="2"/>
        <v>Anpharm</v>
      </c>
      <c r="U85" s="80">
        <f t="shared" si="3"/>
        <v>3</v>
      </c>
    </row>
    <row r="86" spans="1:21" ht="15">
      <c r="A86" s="10" t="s">
        <v>327</v>
      </c>
      <c r="B86" s="11" t="s">
        <v>328</v>
      </c>
      <c r="C86" s="12"/>
      <c r="D86" s="12" t="s">
        <v>22</v>
      </c>
      <c r="E86" s="12" t="s">
        <v>140</v>
      </c>
      <c r="F86" s="12" t="s">
        <v>24</v>
      </c>
      <c r="G86" s="12" t="s">
        <v>329</v>
      </c>
      <c r="H86" s="13" t="s">
        <v>76</v>
      </c>
      <c r="I86" s="14">
        <v>70</v>
      </c>
      <c r="J86" s="15">
        <v>378.76</v>
      </c>
      <c r="K86" s="15">
        <v>742.39</v>
      </c>
      <c r="L86" s="15"/>
      <c r="M86" s="15"/>
      <c r="N86" s="15"/>
      <c r="O86" s="15"/>
      <c r="P86" s="16">
        <v>210.17</v>
      </c>
      <c r="Q86" s="15"/>
      <c r="R86" s="17"/>
      <c r="S86" s="71"/>
      <c r="T86" s="77" t="str">
        <f t="shared" si="2"/>
        <v>Sanofi</v>
      </c>
      <c r="U86" s="80">
        <f t="shared" si="3"/>
        <v>3</v>
      </c>
    </row>
    <row r="87" spans="1:21" ht="15">
      <c r="A87" s="10" t="s">
        <v>330</v>
      </c>
      <c r="B87" s="11" t="s">
        <v>331</v>
      </c>
      <c r="C87" s="12"/>
      <c r="D87" s="12" t="s">
        <v>22</v>
      </c>
      <c r="E87" s="12" t="s">
        <v>291</v>
      </c>
      <c r="F87" s="12" t="s">
        <v>24</v>
      </c>
      <c r="G87" s="12" t="s">
        <v>155</v>
      </c>
      <c r="H87" s="13" t="s">
        <v>76</v>
      </c>
      <c r="I87" s="14">
        <v>170</v>
      </c>
      <c r="J87" s="15">
        <v>589.36</v>
      </c>
      <c r="K87" s="15">
        <v>607.72</v>
      </c>
      <c r="L87" s="15"/>
      <c r="M87" s="15"/>
      <c r="N87" s="15"/>
      <c r="O87" s="15"/>
      <c r="P87" s="16">
        <v>424.12</v>
      </c>
      <c r="Q87" s="15"/>
      <c r="R87" s="17"/>
      <c r="S87" s="71"/>
      <c r="T87" s="77" t="str">
        <f t="shared" si="2"/>
        <v>Sanofi</v>
      </c>
      <c r="U87" s="80">
        <f t="shared" si="3"/>
        <v>3</v>
      </c>
    </row>
    <row r="88" spans="1:21" ht="60">
      <c r="A88" s="10" t="s">
        <v>332</v>
      </c>
      <c r="B88" s="11" t="s">
        <v>333</v>
      </c>
      <c r="C88" s="12"/>
      <c r="D88" s="12" t="s">
        <v>22</v>
      </c>
      <c r="E88" s="12" t="s">
        <v>149</v>
      </c>
      <c r="F88" s="12" t="s">
        <v>24</v>
      </c>
      <c r="G88" s="12" t="s">
        <v>300</v>
      </c>
      <c r="H88" s="13" t="s">
        <v>334</v>
      </c>
      <c r="I88" s="14">
        <v>70</v>
      </c>
      <c r="J88" s="15"/>
      <c r="K88" s="16">
        <v>463.43</v>
      </c>
      <c r="L88" s="15"/>
      <c r="M88" s="15"/>
      <c r="N88" s="15"/>
      <c r="O88" s="15"/>
      <c r="P88" s="15"/>
      <c r="Q88" s="15"/>
      <c r="R88" s="17"/>
      <c r="S88" s="71"/>
      <c r="T88" s="77" t="str">
        <f t="shared" si="2"/>
        <v>Urtica</v>
      </c>
      <c r="U88" s="80">
        <f t="shared" si="3"/>
        <v>1</v>
      </c>
    </row>
    <row r="89" spans="1:21" ht="30">
      <c r="A89" s="10" t="s">
        <v>335</v>
      </c>
      <c r="B89" s="11" t="s">
        <v>336</v>
      </c>
      <c r="C89" s="12"/>
      <c r="D89" s="12" t="s">
        <v>22</v>
      </c>
      <c r="E89" s="12" t="s">
        <v>132</v>
      </c>
      <c r="F89" s="12" t="s">
        <v>24</v>
      </c>
      <c r="G89" s="12" t="s">
        <v>337</v>
      </c>
      <c r="H89" s="13" t="s">
        <v>71</v>
      </c>
      <c r="I89" s="14">
        <v>100</v>
      </c>
      <c r="J89" s="15">
        <v>639.36</v>
      </c>
      <c r="K89" s="15">
        <v>628.56</v>
      </c>
      <c r="L89" s="15"/>
      <c r="M89" s="15"/>
      <c r="N89" s="15"/>
      <c r="O89" s="15"/>
      <c r="P89" s="16">
        <v>594</v>
      </c>
      <c r="Q89" s="15"/>
      <c r="R89" s="17"/>
      <c r="S89" s="71"/>
      <c r="T89" s="77" t="str">
        <f t="shared" si="2"/>
        <v>Sanofi</v>
      </c>
      <c r="U89" s="80">
        <f t="shared" si="3"/>
        <v>3</v>
      </c>
    </row>
    <row r="90" spans="1:21" ht="60">
      <c r="A90" s="10" t="s">
        <v>338</v>
      </c>
      <c r="B90" s="11" t="s">
        <v>339</v>
      </c>
      <c r="C90" s="12"/>
      <c r="D90" s="12" t="s">
        <v>22</v>
      </c>
      <c r="E90" s="12" t="s">
        <v>340</v>
      </c>
      <c r="F90" s="12" t="s">
        <v>24</v>
      </c>
      <c r="G90" s="12" t="s">
        <v>341</v>
      </c>
      <c r="H90" s="13" t="s">
        <v>342</v>
      </c>
      <c r="I90" s="14">
        <v>20</v>
      </c>
      <c r="J90" s="15"/>
      <c r="K90" s="16">
        <v>449.5</v>
      </c>
      <c r="L90" s="15"/>
      <c r="M90" s="15"/>
      <c r="N90" s="15"/>
      <c r="O90" s="15"/>
      <c r="P90" s="15"/>
      <c r="Q90" s="15"/>
      <c r="R90" s="17"/>
      <c r="S90" s="71"/>
      <c r="T90" s="77" t="str">
        <f t="shared" si="2"/>
        <v>Urtica</v>
      </c>
      <c r="U90" s="80">
        <f t="shared" si="3"/>
        <v>1</v>
      </c>
    </row>
    <row r="91" spans="1:21" ht="30">
      <c r="A91" s="10" t="s">
        <v>343</v>
      </c>
      <c r="B91" s="11" t="s">
        <v>344</v>
      </c>
      <c r="C91" s="12"/>
      <c r="D91" s="12" t="s">
        <v>22</v>
      </c>
      <c r="E91" s="12" t="s">
        <v>132</v>
      </c>
      <c r="F91" s="12" t="s">
        <v>24</v>
      </c>
      <c r="G91" s="12" t="s">
        <v>211</v>
      </c>
      <c r="H91" s="13" t="s">
        <v>71</v>
      </c>
      <c r="I91" s="14">
        <v>250</v>
      </c>
      <c r="J91" s="15"/>
      <c r="K91" s="16">
        <v>1269</v>
      </c>
      <c r="L91" s="15"/>
      <c r="M91" s="15"/>
      <c r="N91" s="15"/>
      <c r="O91" s="15"/>
      <c r="P91" s="15">
        <v>1906.2</v>
      </c>
      <c r="Q91" s="15"/>
      <c r="R91" s="17"/>
      <c r="S91" s="71">
        <v>1350</v>
      </c>
      <c r="T91" s="77" t="str">
        <f t="shared" si="2"/>
        <v>Urtica</v>
      </c>
      <c r="U91" s="80">
        <f t="shared" si="3"/>
        <v>3</v>
      </c>
    </row>
    <row r="92" spans="1:21" ht="30">
      <c r="A92" s="10" t="s">
        <v>345</v>
      </c>
      <c r="B92" s="11" t="s">
        <v>346</v>
      </c>
      <c r="C92" s="12"/>
      <c r="D92" s="12" t="s">
        <v>22</v>
      </c>
      <c r="E92" s="12" t="s">
        <v>192</v>
      </c>
      <c r="F92" s="12" t="s">
        <v>24</v>
      </c>
      <c r="G92" s="12" t="s">
        <v>300</v>
      </c>
      <c r="H92" s="13" t="s">
        <v>71</v>
      </c>
      <c r="I92" s="14">
        <v>65</v>
      </c>
      <c r="J92" s="15">
        <v>473.15</v>
      </c>
      <c r="K92" s="16">
        <v>459.81</v>
      </c>
      <c r="L92" s="15"/>
      <c r="M92" s="15"/>
      <c r="N92" s="15"/>
      <c r="O92" s="15"/>
      <c r="P92" s="15"/>
      <c r="Q92" s="15"/>
      <c r="R92" s="17"/>
      <c r="S92" s="71"/>
      <c r="T92" s="77" t="str">
        <f t="shared" si="2"/>
        <v>Urtica</v>
      </c>
      <c r="U92" s="80">
        <f t="shared" si="3"/>
        <v>2</v>
      </c>
    </row>
    <row r="93" spans="1:21" ht="45">
      <c r="A93" s="10" t="s">
        <v>347</v>
      </c>
      <c r="B93" s="11" t="s">
        <v>348</v>
      </c>
      <c r="C93" s="12"/>
      <c r="D93" s="12" t="s">
        <v>22</v>
      </c>
      <c r="E93" s="12" t="s">
        <v>349</v>
      </c>
      <c r="F93" s="12" t="s">
        <v>24</v>
      </c>
      <c r="G93" s="12" t="s">
        <v>109</v>
      </c>
      <c r="H93" s="13" t="s">
        <v>350</v>
      </c>
      <c r="I93" s="14">
        <v>14</v>
      </c>
      <c r="J93" s="15"/>
      <c r="K93" s="15"/>
      <c r="L93" s="15"/>
      <c r="M93" s="15"/>
      <c r="N93" s="15"/>
      <c r="O93" s="15"/>
      <c r="P93" s="16">
        <v>154.07</v>
      </c>
      <c r="Q93" s="15"/>
      <c r="R93" s="17"/>
      <c r="S93" s="71"/>
      <c r="T93" s="77" t="str">
        <f t="shared" si="2"/>
        <v>Sanofi</v>
      </c>
      <c r="U93" s="80">
        <f t="shared" si="3"/>
        <v>1</v>
      </c>
    </row>
    <row r="94" spans="1:21" ht="30">
      <c r="A94" s="10" t="s">
        <v>351</v>
      </c>
      <c r="B94" s="11" t="s">
        <v>352</v>
      </c>
      <c r="C94" s="12"/>
      <c r="D94" s="12" t="s">
        <v>22</v>
      </c>
      <c r="E94" s="12" t="s">
        <v>154</v>
      </c>
      <c r="F94" s="12" t="s">
        <v>24</v>
      </c>
      <c r="G94" s="12" t="s">
        <v>353</v>
      </c>
      <c r="H94" s="13" t="s">
        <v>76</v>
      </c>
      <c r="I94" s="14">
        <v>10</v>
      </c>
      <c r="J94" s="15"/>
      <c r="K94" s="15"/>
      <c r="L94" s="16">
        <v>58.32000000000001</v>
      </c>
      <c r="M94" s="15"/>
      <c r="N94" s="15"/>
      <c r="O94" s="15"/>
      <c r="P94" s="15"/>
      <c r="Q94" s="15"/>
      <c r="R94" s="17"/>
      <c r="S94" s="71"/>
      <c r="T94" s="77" t="str">
        <f t="shared" si="2"/>
        <v>Aspen</v>
      </c>
      <c r="U94" s="80">
        <f t="shared" si="3"/>
        <v>1</v>
      </c>
    </row>
    <row r="95" spans="1:21" ht="30">
      <c r="A95" s="10" t="s">
        <v>354</v>
      </c>
      <c r="B95" s="11" t="s">
        <v>355</v>
      </c>
      <c r="C95" s="12"/>
      <c r="D95" s="12" t="s">
        <v>22</v>
      </c>
      <c r="E95" s="12" t="s">
        <v>207</v>
      </c>
      <c r="F95" s="12" t="s">
        <v>24</v>
      </c>
      <c r="G95" s="12" t="s">
        <v>329</v>
      </c>
      <c r="H95" s="13" t="s">
        <v>71</v>
      </c>
      <c r="I95" s="14">
        <v>15</v>
      </c>
      <c r="J95" s="15"/>
      <c r="K95" s="15">
        <v>973.94</v>
      </c>
      <c r="L95" s="15"/>
      <c r="M95" s="15"/>
      <c r="N95" s="15"/>
      <c r="O95" s="15"/>
      <c r="P95" s="15"/>
      <c r="Q95" s="16">
        <v>145.8</v>
      </c>
      <c r="R95" s="17"/>
      <c r="S95" s="71"/>
      <c r="T95" s="77" t="str">
        <f t="shared" si="2"/>
        <v>Anpharm</v>
      </c>
      <c r="U95" s="80">
        <f t="shared" si="3"/>
        <v>2</v>
      </c>
    </row>
    <row r="96" spans="1:21" ht="30">
      <c r="A96" s="10" t="s">
        <v>356</v>
      </c>
      <c r="B96" s="11" t="s">
        <v>357</v>
      </c>
      <c r="C96" s="12"/>
      <c r="D96" s="12" t="s">
        <v>22</v>
      </c>
      <c r="E96" s="12" t="s">
        <v>207</v>
      </c>
      <c r="F96" s="12" t="s">
        <v>24</v>
      </c>
      <c r="G96" s="12" t="s">
        <v>155</v>
      </c>
      <c r="H96" s="13" t="s">
        <v>71</v>
      </c>
      <c r="I96" s="14">
        <v>45</v>
      </c>
      <c r="J96" s="15"/>
      <c r="K96" s="15">
        <v>1568.81</v>
      </c>
      <c r="L96" s="15"/>
      <c r="M96" s="15"/>
      <c r="N96" s="15"/>
      <c r="O96" s="15"/>
      <c r="P96" s="15"/>
      <c r="Q96" s="16">
        <v>340.20000000000005</v>
      </c>
      <c r="R96" s="17"/>
      <c r="S96" s="71"/>
      <c r="T96" s="77" t="str">
        <f t="shared" si="2"/>
        <v>Anpharm</v>
      </c>
      <c r="U96" s="80">
        <f t="shared" si="3"/>
        <v>2</v>
      </c>
    </row>
    <row r="97" spans="1:21" ht="60">
      <c r="A97" s="10" t="s">
        <v>358</v>
      </c>
      <c r="B97" s="11" t="s">
        <v>359</v>
      </c>
      <c r="C97" s="12"/>
      <c r="D97" s="12" t="s">
        <v>22</v>
      </c>
      <c r="E97" s="12" t="s">
        <v>324</v>
      </c>
      <c r="F97" s="12" t="s">
        <v>24</v>
      </c>
      <c r="G97" s="12" t="s">
        <v>360</v>
      </c>
      <c r="H97" s="13" t="s">
        <v>361</v>
      </c>
      <c r="I97" s="14">
        <v>80</v>
      </c>
      <c r="J97" s="15"/>
      <c r="K97" s="15">
        <v>2343.17</v>
      </c>
      <c r="L97" s="15"/>
      <c r="M97" s="15"/>
      <c r="N97" s="15"/>
      <c r="O97" s="15"/>
      <c r="P97" s="15"/>
      <c r="Q97" s="16">
        <v>1036.8000000000002</v>
      </c>
      <c r="R97" s="17"/>
      <c r="S97" s="71"/>
      <c r="T97" s="77" t="str">
        <f t="shared" si="2"/>
        <v>Anpharm</v>
      </c>
      <c r="U97" s="80">
        <f t="shared" si="3"/>
        <v>2</v>
      </c>
    </row>
    <row r="98" spans="1:21" ht="15">
      <c r="A98" s="10" t="s">
        <v>362</v>
      </c>
      <c r="B98" s="11" t="s">
        <v>363</v>
      </c>
      <c r="C98" s="12"/>
      <c r="D98" s="12" t="s">
        <v>22</v>
      </c>
      <c r="E98" s="12" t="s">
        <v>69</v>
      </c>
      <c r="F98" s="12" t="s">
        <v>24</v>
      </c>
      <c r="G98" s="12" t="s">
        <v>113</v>
      </c>
      <c r="H98" s="13" t="s">
        <v>76</v>
      </c>
      <c r="I98" s="14">
        <v>220</v>
      </c>
      <c r="J98" s="15"/>
      <c r="K98" s="16">
        <v>1363.82</v>
      </c>
      <c r="L98" s="15"/>
      <c r="M98" s="15"/>
      <c r="N98" s="15"/>
      <c r="O98" s="15"/>
      <c r="P98" s="15"/>
      <c r="Q98" s="15"/>
      <c r="R98" s="17"/>
      <c r="S98" s="71"/>
      <c r="T98" s="77" t="str">
        <f t="shared" si="2"/>
        <v>Urtica</v>
      </c>
      <c r="U98" s="80">
        <f t="shared" si="3"/>
        <v>1</v>
      </c>
    </row>
    <row r="99" spans="1:21" ht="30">
      <c r="A99" s="10" t="s">
        <v>364</v>
      </c>
      <c r="B99" s="11" t="s">
        <v>365</v>
      </c>
      <c r="C99" s="12"/>
      <c r="D99" s="12" t="s">
        <v>22</v>
      </c>
      <c r="E99" s="12" t="s">
        <v>366</v>
      </c>
      <c r="F99" s="12" t="s">
        <v>24</v>
      </c>
      <c r="G99" s="12" t="s">
        <v>204</v>
      </c>
      <c r="H99" s="13" t="s">
        <v>71</v>
      </c>
      <c r="I99" s="14">
        <v>103</v>
      </c>
      <c r="J99" s="30">
        <v>806.49</v>
      </c>
      <c r="K99" s="15">
        <v>907.72</v>
      </c>
      <c r="L99" s="15"/>
      <c r="M99" s="15"/>
      <c r="N99" s="15"/>
      <c r="O99" s="15"/>
      <c r="P99" s="16">
        <v>772.01</v>
      </c>
      <c r="Q99" s="15"/>
      <c r="R99" s="17"/>
      <c r="S99" s="71"/>
      <c r="T99" s="77" t="str">
        <f t="shared" si="2"/>
        <v>Sanofi</v>
      </c>
      <c r="U99" s="80">
        <f t="shared" si="3"/>
        <v>3</v>
      </c>
    </row>
    <row r="100" spans="1:21" ht="30">
      <c r="A100" s="10" t="s">
        <v>367</v>
      </c>
      <c r="B100" s="11" t="s">
        <v>368</v>
      </c>
      <c r="C100" s="12"/>
      <c r="D100" s="12" t="s">
        <v>22</v>
      </c>
      <c r="E100" s="12" t="s">
        <v>91</v>
      </c>
      <c r="F100" s="12" t="s">
        <v>24</v>
      </c>
      <c r="G100" s="12" t="s">
        <v>369</v>
      </c>
      <c r="H100" s="13" t="s">
        <v>71</v>
      </c>
      <c r="I100" s="14">
        <v>9</v>
      </c>
      <c r="J100" s="15"/>
      <c r="K100" s="15"/>
      <c r="L100" s="15"/>
      <c r="M100" s="15"/>
      <c r="N100" s="15"/>
      <c r="O100" s="15"/>
      <c r="P100" s="15"/>
      <c r="Q100" s="16">
        <v>174.96</v>
      </c>
      <c r="R100" s="17"/>
      <c r="S100" s="71"/>
      <c r="T100" s="77" t="str">
        <f t="shared" si="2"/>
        <v>Anpharm</v>
      </c>
      <c r="U100" s="80">
        <f t="shared" si="3"/>
        <v>1</v>
      </c>
    </row>
    <row r="101" spans="1:21" ht="30">
      <c r="A101" s="10" t="s">
        <v>370</v>
      </c>
      <c r="B101" s="11" t="s">
        <v>371</v>
      </c>
      <c r="C101" s="12"/>
      <c r="D101" s="12" t="s">
        <v>22</v>
      </c>
      <c r="E101" s="12" t="s">
        <v>91</v>
      </c>
      <c r="F101" s="12" t="s">
        <v>24</v>
      </c>
      <c r="G101" s="12" t="s">
        <v>372</v>
      </c>
      <c r="H101" s="13" t="s">
        <v>71</v>
      </c>
      <c r="I101" s="14">
        <v>12</v>
      </c>
      <c r="J101" s="15"/>
      <c r="K101" s="15">
        <v>514.38</v>
      </c>
      <c r="L101" s="15"/>
      <c r="M101" s="15"/>
      <c r="N101" s="15"/>
      <c r="O101" s="15"/>
      <c r="P101" s="15"/>
      <c r="Q101" s="16">
        <v>116.64000000000001</v>
      </c>
      <c r="R101" s="17"/>
      <c r="S101" s="71"/>
      <c r="T101" s="77" t="str">
        <f t="shared" si="2"/>
        <v>Anpharm</v>
      </c>
      <c r="U101" s="80">
        <f t="shared" si="3"/>
        <v>2</v>
      </c>
    </row>
    <row r="102" spans="1:21" ht="15">
      <c r="A102" s="10" t="s">
        <v>373</v>
      </c>
      <c r="B102" s="11" t="s">
        <v>374</v>
      </c>
      <c r="C102" s="12"/>
      <c r="D102" s="12" t="s">
        <v>22</v>
      </c>
      <c r="E102" s="12" t="s">
        <v>375</v>
      </c>
      <c r="F102" s="12" t="s">
        <v>24</v>
      </c>
      <c r="G102" s="12" t="s">
        <v>376</v>
      </c>
      <c r="H102" s="13" t="s">
        <v>76</v>
      </c>
      <c r="I102" s="14">
        <v>240</v>
      </c>
      <c r="J102" s="15"/>
      <c r="K102" s="16">
        <v>1785.37</v>
      </c>
      <c r="L102" s="15"/>
      <c r="M102" s="15"/>
      <c r="N102" s="15"/>
      <c r="O102" s="15"/>
      <c r="P102" s="15">
        <v>2073.6</v>
      </c>
      <c r="Q102" s="15"/>
      <c r="R102" s="17"/>
      <c r="S102" s="71"/>
      <c r="T102" s="77" t="str">
        <f t="shared" si="2"/>
        <v>Urtica</v>
      </c>
      <c r="U102" s="80">
        <f t="shared" si="3"/>
        <v>2</v>
      </c>
    </row>
    <row r="103" spans="1:21" ht="30">
      <c r="A103" s="10" t="s">
        <v>377</v>
      </c>
      <c r="B103" s="11" t="s">
        <v>378</v>
      </c>
      <c r="C103" s="12"/>
      <c r="D103" s="12" t="s">
        <v>22</v>
      </c>
      <c r="E103" s="12" t="s">
        <v>379</v>
      </c>
      <c r="F103" s="12" t="s">
        <v>24</v>
      </c>
      <c r="G103" s="12" t="s">
        <v>380</v>
      </c>
      <c r="H103" s="13" t="s">
        <v>76</v>
      </c>
      <c r="I103" s="14">
        <v>360</v>
      </c>
      <c r="J103" s="15"/>
      <c r="K103" s="16">
        <v>4980.53</v>
      </c>
      <c r="L103" s="15"/>
      <c r="M103" s="15"/>
      <c r="N103" s="15"/>
      <c r="O103" s="15"/>
      <c r="P103" s="15"/>
      <c r="Q103" s="15"/>
      <c r="R103" s="17"/>
      <c r="S103" s="71"/>
      <c r="T103" s="77" t="str">
        <f t="shared" si="2"/>
        <v>Urtica</v>
      </c>
      <c r="U103" s="80">
        <f t="shared" si="3"/>
        <v>1</v>
      </c>
    </row>
    <row r="104" spans="1:21" ht="30">
      <c r="A104" s="10" t="s">
        <v>381</v>
      </c>
      <c r="B104" s="11" t="s">
        <v>382</v>
      </c>
      <c r="C104" s="12"/>
      <c r="D104" s="12" t="s">
        <v>22</v>
      </c>
      <c r="E104" s="12" t="s">
        <v>383</v>
      </c>
      <c r="F104" s="12" t="s">
        <v>24</v>
      </c>
      <c r="G104" s="12" t="s">
        <v>329</v>
      </c>
      <c r="H104" s="13" t="s">
        <v>76</v>
      </c>
      <c r="I104" s="14">
        <v>40</v>
      </c>
      <c r="J104" s="16">
        <v>295.06</v>
      </c>
      <c r="K104" s="15">
        <v>295.49</v>
      </c>
      <c r="L104" s="15"/>
      <c r="M104" s="15"/>
      <c r="N104" s="15"/>
      <c r="O104" s="15"/>
      <c r="P104" s="15"/>
      <c r="Q104" s="15"/>
      <c r="R104" s="17"/>
      <c r="S104" s="71"/>
      <c r="T104" s="77" t="str">
        <f t="shared" si="2"/>
        <v>Asclepios</v>
      </c>
      <c r="U104" s="80">
        <f t="shared" si="3"/>
        <v>2</v>
      </c>
    </row>
    <row r="105" spans="1:21" ht="60">
      <c r="A105" s="10" t="s">
        <v>384</v>
      </c>
      <c r="B105" s="11" t="s">
        <v>385</v>
      </c>
      <c r="C105" s="12"/>
      <c r="D105" s="12" t="s">
        <v>22</v>
      </c>
      <c r="E105" s="12" t="s">
        <v>386</v>
      </c>
      <c r="F105" s="12" t="s">
        <v>24</v>
      </c>
      <c r="G105" s="12" t="s">
        <v>35</v>
      </c>
      <c r="H105" s="13" t="s">
        <v>19</v>
      </c>
      <c r="I105" s="14">
        <v>17</v>
      </c>
      <c r="J105" s="15"/>
      <c r="K105" s="16">
        <v>7063.83</v>
      </c>
      <c r="L105" s="15"/>
      <c r="M105" s="15"/>
      <c r="N105" s="15"/>
      <c r="O105" s="15"/>
      <c r="P105" s="15"/>
      <c r="Q105" s="15"/>
      <c r="R105" s="17"/>
      <c r="S105" s="71"/>
      <c r="T105" s="77" t="str">
        <f t="shared" si="2"/>
        <v>Urtica</v>
      </c>
      <c r="U105" s="80">
        <f t="shared" si="3"/>
        <v>1</v>
      </c>
    </row>
    <row r="106" spans="1:21" ht="60">
      <c r="A106" s="10" t="s">
        <v>387</v>
      </c>
      <c r="B106" s="11" t="s">
        <v>388</v>
      </c>
      <c r="C106" s="12"/>
      <c r="D106" s="12" t="s">
        <v>22</v>
      </c>
      <c r="E106" s="12" t="s">
        <v>389</v>
      </c>
      <c r="F106" s="12" t="s">
        <v>24</v>
      </c>
      <c r="G106" s="12" t="s">
        <v>390</v>
      </c>
      <c r="H106" s="13" t="s">
        <v>151</v>
      </c>
      <c r="I106" s="14">
        <v>55</v>
      </c>
      <c r="J106" s="15"/>
      <c r="K106" s="15"/>
      <c r="L106" s="15"/>
      <c r="M106" s="16">
        <v>386.1</v>
      </c>
      <c r="N106" s="15"/>
      <c r="O106" s="15"/>
      <c r="P106" s="15"/>
      <c r="Q106" s="15"/>
      <c r="R106" s="17"/>
      <c r="S106" s="71"/>
      <c r="T106" s="77" t="str">
        <f t="shared" si="2"/>
        <v>GSK</v>
      </c>
      <c r="U106" s="80">
        <f t="shared" si="3"/>
        <v>1</v>
      </c>
    </row>
    <row r="107" spans="1:21" ht="15">
      <c r="A107" s="10" t="s">
        <v>391</v>
      </c>
      <c r="B107" s="11" t="s">
        <v>392</v>
      </c>
      <c r="C107" s="12"/>
      <c r="D107" s="12" t="s">
        <v>22</v>
      </c>
      <c r="E107" s="12" t="s">
        <v>393</v>
      </c>
      <c r="F107" s="12" t="s">
        <v>24</v>
      </c>
      <c r="G107" s="12" t="s">
        <v>35</v>
      </c>
      <c r="H107" s="13" t="s">
        <v>76</v>
      </c>
      <c r="I107" s="14">
        <v>100</v>
      </c>
      <c r="J107" s="15"/>
      <c r="K107" s="16">
        <v>605.88</v>
      </c>
      <c r="L107" s="15"/>
      <c r="M107" s="15"/>
      <c r="N107" s="15"/>
      <c r="O107" s="15"/>
      <c r="P107" s="15"/>
      <c r="Q107" s="15"/>
      <c r="R107" s="17"/>
      <c r="S107" s="71"/>
      <c r="T107" s="77" t="str">
        <f t="shared" si="2"/>
        <v>Urtica</v>
      </c>
      <c r="U107" s="80">
        <f t="shared" si="3"/>
        <v>1</v>
      </c>
    </row>
    <row r="108" spans="1:21" ht="15">
      <c r="A108" s="10" t="s">
        <v>394</v>
      </c>
      <c r="B108" s="11" t="s">
        <v>395</v>
      </c>
      <c r="C108" s="12"/>
      <c r="D108" s="12" t="s">
        <v>22</v>
      </c>
      <c r="E108" s="12" t="s">
        <v>64</v>
      </c>
      <c r="F108" s="12" t="s">
        <v>24</v>
      </c>
      <c r="G108" s="12" t="s">
        <v>150</v>
      </c>
      <c r="H108" s="13" t="s">
        <v>159</v>
      </c>
      <c r="I108" s="14">
        <v>15</v>
      </c>
      <c r="J108" s="15"/>
      <c r="K108" s="16">
        <v>1494.29</v>
      </c>
      <c r="L108" s="15"/>
      <c r="M108" s="15"/>
      <c r="N108" s="15"/>
      <c r="O108" s="15"/>
      <c r="P108" s="15"/>
      <c r="Q108" s="15"/>
      <c r="R108" s="17"/>
      <c r="S108" s="71"/>
      <c r="T108" s="77" t="str">
        <f t="shared" si="2"/>
        <v>Urtica</v>
      </c>
      <c r="U108" s="80">
        <f t="shared" si="3"/>
        <v>1</v>
      </c>
    </row>
    <row r="109" spans="1:21" ht="15">
      <c r="A109" s="10" t="s">
        <v>396</v>
      </c>
      <c r="B109" s="11" t="s">
        <v>397</v>
      </c>
      <c r="C109" s="12"/>
      <c r="D109" s="12" t="s">
        <v>22</v>
      </c>
      <c r="E109" s="12" t="s">
        <v>295</v>
      </c>
      <c r="F109" s="12" t="s">
        <v>24</v>
      </c>
      <c r="G109" s="12" t="s">
        <v>211</v>
      </c>
      <c r="H109" s="13" t="s">
        <v>76</v>
      </c>
      <c r="I109" s="14">
        <v>70</v>
      </c>
      <c r="J109" s="15">
        <v>4644.11</v>
      </c>
      <c r="K109" s="16">
        <v>4422.6</v>
      </c>
      <c r="L109" s="15"/>
      <c r="M109" s="15"/>
      <c r="N109" s="15"/>
      <c r="O109" s="15"/>
      <c r="P109" s="15"/>
      <c r="Q109" s="15"/>
      <c r="R109" s="17"/>
      <c r="S109" s="71"/>
      <c r="T109" s="77" t="str">
        <f t="shared" si="2"/>
        <v>Urtica</v>
      </c>
      <c r="U109" s="80">
        <f t="shared" si="3"/>
        <v>2</v>
      </c>
    </row>
    <row r="110" spans="1:21" ht="30">
      <c r="A110" s="10" t="s">
        <v>398</v>
      </c>
      <c r="B110" s="11" t="s">
        <v>399</v>
      </c>
      <c r="C110" s="12"/>
      <c r="D110" s="12" t="s">
        <v>22</v>
      </c>
      <c r="E110" s="12" t="s">
        <v>400</v>
      </c>
      <c r="F110" s="12" t="s">
        <v>24</v>
      </c>
      <c r="G110" s="12" t="s">
        <v>313</v>
      </c>
      <c r="H110" s="13" t="s">
        <v>71</v>
      </c>
      <c r="I110" s="14">
        <v>230</v>
      </c>
      <c r="J110" s="15">
        <v>1592.24</v>
      </c>
      <c r="K110" s="16">
        <v>1517.72</v>
      </c>
      <c r="L110" s="15"/>
      <c r="M110" s="15"/>
      <c r="N110" s="15"/>
      <c r="O110" s="15"/>
      <c r="P110" s="15"/>
      <c r="Q110" s="15"/>
      <c r="R110" s="17"/>
      <c r="S110" s="71"/>
      <c r="T110" s="77" t="str">
        <f t="shared" si="2"/>
        <v>Urtica</v>
      </c>
      <c r="U110" s="80">
        <f t="shared" si="3"/>
        <v>2</v>
      </c>
    </row>
    <row r="111" spans="1:21" ht="30">
      <c r="A111" s="10" t="s">
        <v>401</v>
      </c>
      <c r="B111" s="11" t="s">
        <v>402</v>
      </c>
      <c r="C111" s="12"/>
      <c r="D111" s="12" t="s">
        <v>22</v>
      </c>
      <c r="E111" s="12" t="s">
        <v>74</v>
      </c>
      <c r="F111" s="12" t="s">
        <v>24</v>
      </c>
      <c r="G111" s="12" t="s">
        <v>329</v>
      </c>
      <c r="H111" s="13" t="s">
        <v>71</v>
      </c>
      <c r="I111" s="14">
        <v>210</v>
      </c>
      <c r="J111" s="15">
        <v>1453.79</v>
      </c>
      <c r="K111" s="16">
        <v>1385.75</v>
      </c>
      <c r="L111" s="15"/>
      <c r="M111" s="15"/>
      <c r="N111" s="15"/>
      <c r="O111" s="15"/>
      <c r="P111" s="15"/>
      <c r="Q111" s="15"/>
      <c r="R111" s="17"/>
      <c r="S111" s="71"/>
      <c r="T111" s="77" t="str">
        <f t="shared" si="2"/>
        <v>Urtica</v>
      </c>
      <c r="U111" s="80">
        <f t="shared" si="3"/>
        <v>2</v>
      </c>
    </row>
    <row r="112" spans="1:21" ht="30">
      <c r="A112" s="10" t="s">
        <v>403</v>
      </c>
      <c r="B112" s="11" t="s">
        <v>404</v>
      </c>
      <c r="C112" s="12"/>
      <c r="D112" s="12" t="s">
        <v>22</v>
      </c>
      <c r="E112" s="12" t="s">
        <v>74</v>
      </c>
      <c r="F112" s="12" t="s">
        <v>24</v>
      </c>
      <c r="G112" s="12" t="s">
        <v>405</v>
      </c>
      <c r="H112" s="13" t="s">
        <v>71</v>
      </c>
      <c r="I112" s="14">
        <v>60</v>
      </c>
      <c r="J112" s="15">
        <v>137.7</v>
      </c>
      <c r="K112" s="16">
        <v>109.19</v>
      </c>
      <c r="L112" s="15"/>
      <c r="M112" s="15"/>
      <c r="N112" s="15"/>
      <c r="O112" s="15"/>
      <c r="P112" s="15"/>
      <c r="Q112" s="15"/>
      <c r="R112" s="17"/>
      <c r="S112" s="71"/>
      <c r="T112" s="77" t="str">
        <f t="shared" si="2"/>
        <v>Urtica</v>
      </c>
      <c r="U112" s="80">
        <f t="shared" si="3"/>
        <v>2</v>
      </c>
    </row>
    <row r="113" spans="1:21" ht="15">
      <c r="A113" s="10" t="s">
        <v>406</v>
      </c>
      <c r="B113" s="11" t="s">
        <v>407</v>
      </c>
      <c r="C113" s="12"/>
      <c r="D113" s="12" t="s">
        <v>22</v>
      </c>
      <c r="E113" s="12" t="s">
        <v>74</v>
      </c>
      <c r="F113" s="12" t="s">
        <v>24</v>
      </c>
      <c r="G113" s="12" t="s">
        <v>211</v>
      </c>
      <c r="H113" s="13" t="s">
        <v>76</v>
      </c>
      <c r="I113" s="14">
        <v>95</v>
      </c>
      <c r="J113" s="15"/>
      <c r="K113" s="16">
        <v>1466.67</v>
      </c>
      <c r="L113" s="15"/>
      <c r="M113" s="15"/>
      <c r="N113" s="15"/>
      <c r="O113" s="15"/>
      <c r="P113" s="15"/>
      <c r="Q113" s="15"/>
      <c r="R113" s="17"/>
      <c r="S113" s="71"/>
      <c r="T113" s="77" t="str">
        <f t="shared" si="2"/>
        <v>Urtica</v>
      </c>
      <c r="U113" s="80">
        <f t="shared" si="3"/>
        <v>1</v>
      </c>
    </row>
    <row r="114" spans="1:21" ht="30">
      <c r="A114" s="10" t="s">
        <v>408</v>
      </c>
      <c r="B114" s="11" t="s">
        <v>409</v>
      </c>
      <c r="C114" s="12"/>
      <c r="D114" s="12" t="s">
        <v>22</v>
      </c>
      <c r="E114" s="12" t="s">
        <v>192</v>
      </c>
      <c r="F114" s="12" t="s">
        <v>24</v>
      </c>
      <c r="G114" s="12" t="s">
        <v>113</v>
      </c>
      <c r="H114" s="13" t="s">
        <v>71</v>
      </c>
      <c r="I114" s="14">
        <v>25</v>
      </c>
      <c r="J114" s="16">
        <v>80.46</v>
      </c>
      <c r="K114" s="15">
        <v>81.81</v>
      </c>
      <c r="L114" s="15"/>
      <c r="M114" s="15"/>
      <c r="N114" s="15"/>
      <c r="O114" s="15"/>
      <c r="P114" s="15"/>
      <c r="Q114" s="15"/>
      <c r="R114" s="17"/>
      <c r="S114" s="71"/>
      <c r="T114" s="77" t="str">
        <f t="shared" si="2"/>
        <v>Asclepios</v>
      </c>
      <c r="U114" s="80">
        <f t="shared" si="3"/>
        <v>2</v>
      </c>
    </row>
    <row r="115" spans="1:21" ht="15">
      <c r="A115" s="10" t="s">
        <v>410</v>
      </c>
      <c r="B115" s="11" t="s">
        <v>411</v>
      </c>
      <c r="C115" s="12"/>
      <c r="D115" s="12" t="s">
        <v>22</v>
      </c>
      <c r="E115" s="12" t="s">
        <v>412</v>
      </c>
      <c r="F115" s="12" t="s">
        <v>24</v>
      </c>
      <c r="G115" s="12" t="s">
        <v>413</v>
      </c>
      <c r="H115" s="13" t="s">
        <v>76</v>
      </c>
      <c r="I115" s="14">
        <v>154</v>
      </c>
      <c r="J115" s="15"/>
      <c r="K115" s="16">
        <v>2132.22</v>
      </c>
      <c r="L115" s="15"/>
      <c r="M115" s="15"/>
      <c r="N115" s="15"/>
      <c r="O115" s="15"/>
      <c r="P115" s="15"/>
      <c r="Q115" s="15"/>
      <c r="R115" s="17"/>
      <c r="S115" s="71"/>
      <c r="T115" s="77" t="str">
        <f t="shared" si="2"/>
        <v>Urtica</v>
      </c>
      <c r="U115" s="80">
        <f t="shared" si="3"/>
        <v>1</v>
      </c>
    </row>
    <row r="116" spans="1:21" ht="15">
      <c r="A116" s="10" t="s">
        <v>414</v>
      </c>
      <c r="B116" s="11" t="s">
        <v>415</v>
      </c>
      <c r="C116" s="12"/>
      <c r="D116" s="12" t="s">
        <v>22</v>
      </c>
      <c r="E116" s="12" t="s">
        <v>74</v>
      </c>
      <c r="F116" s="12" t="s">
        <v>24</v>
      </c>
      <c r="G116" s="12" t="s">
        <v>109</v>
      </c>
      <c r="H116" s="13" t="s">
        <v>76</v>
      </c>
      <c r="I116" s="14">
        <v>200</v>
      </c>
      <c r="J116" s="15">
        <v>680.4</v>
      </c>
      <c r="K116" s="16">
        <v>669.6</v>
      </c>
      <c r="L116" s="15"/>
      <c r="M116" s="15"/>
      <c r="N116" s="15"/>
      <c r="O116" s="15"/>
      <c r="P116" s="15"/>
      <c r="Q116" s="15"/>
      <c r="R116" s="17"/>
      <c r="S116" s="71"/>
      <c r="T116" s="77" t="str">
        <f t="shared" si="2"/>
        <v>Urtica</v>
      </c>
      <c r="U116" s="80">
        <f t="shared" si="3"/>
        <v>2</v>
      </c>
    </row>
    <row r="117" spans="1:21" ht="15">
      <c r="A117" s="10" t="s">
        <v>416</v>
      </c>
      <c r="B117" s="11" t="s">
        <v>417</v>
      </c>
      <c r="C117" s="12"/>
      <c r="D117" s="12" t="s">
        <v>22</v>
      </c>
      <c r="E117" s="12" t="s">
        <v>418</v>
      </c>
      <c r="F117" s="12" t="s">
        <v>24</v>
      </c>
      <c r="G117" s="12" t="s">
        <v>380</v>
      </c>
      <c r="H117" s="13" t="s">
        <v>159</v>
      </c>
      <c r="I117" s="14">
        <v>86</v>
      </c>
      <c r="J117" s="15"/>
      <c r="K117" s="16">
        <v>931.12</v>
      </c>
      <c r="L117" s="15"/>
      <c r="M117" s="15"/>
      <c r="N117" s="15"/>
      <c r="O117" s="15"/>
      <c r="P117" s="15"/>
      <c r="Q117" s="15"/>
      <c r="R117" s="17"/>
      <c r="S117" s="71"/>
      <c r="T117" s="77" t="str">
        <f t="shared" si="2"/>
        <v>Urtica</v>
      </c>
      <c r="U117" s="80">
        <f t="shared" si="3"/>
        <v>1</v>
      </c>
    </row>
    <row r="118" spans="1:21" ht="30">
      <c r="A118" s="10" t="s">
        <v>419</v>
      </c>
      <c r="B118" s="11" t="s">
        <v>420</v>
      </c>
      <c r="C118" s="12"/>
      <c r="D118" s="12" t="s">
        <v>22</v>
      </c>
      <c r="E118" s="12" t="s">
        <v>421</v>
      </c>
      <c r="F118" s="12" t="s">
        <v>24</v>
      </c>
      <c r="G118" s="12" t="s">
        <v>150</v>
      </c>
      <c r="H118" s="13" t="s">
        <v>159</v>
      </c>
      <c r="I118" s="14">
        <v>20</v>
      </c>
      <c r="J118" s="15"/>
      <c r="K118" s="16">
        <v>398.09</v>
      </c>
      <c r="L118" s="15"/>
      <c r="M118" s="15"/>
      <c r="N118" s="15"/>
      <c r="O118" s="15"/>
      <c r="P118" s="15">
        <v>407.38</v>
      </c>
      <c r="Q118" s="15"/>
      <c r="R118" s="17"/>
      <c r="S118" s="71"/>
      <c r="T118" s="77" t="str">
        <f t="shared" si="2"/>
        <v>Urtica</v>
      </c>
      <c r="U118" s="80">
        <f t="shared" si="3"/>
        <v>2</v>
      </c>
    </row>
    <row r="119" spans="1:21" ht="30">
      <c r="A119" s="10" t="s">
        <v>422</v>
      </c>
      <c r="B119" s="11" t="s">
        <v>423</v>
      </c>
      <c r="C119" s="12"/>
      <c r="D119" s="12" t="s">
        <v>22</v>
      </c>
      <c r="E119" s="12" t="s">
        <v>379</v>
      </c>
      <c r="F119" s="12" t="s">
        <v>24</v>
      </c>
      <c r="G119" s="12" t="s">
        <v>353</v>
      </c>
      <c r="H119" s="13" t="s">
        <v>76</v>
      </c>
      <c r="I119" s="14">
        <v>240</v>
      </c>
      <c r="J119" s="15"/>
      <c r="K119" s="16">
        <v>1311.55</v>
      </c>
      <c r="L119" s="15"/>
      <c r="M119" s="15"/>
      <c r="N119" s="15">
        <v>1378.9440000000002</v>
      </c>
      <c r="O119" s="15"/>
      <c r="P119" s="15"/>
      <c r="Q119" s="15"/>
      <c r="R119" s="17"/>
      <c r="S119" s="71"/>
      <c r="T119" s="77" t="str">
        <f t="shared" si="2"/>
        <v>Urtica</v>
      </c>
      <c r="U119" s="80">
        <f t="shared" si="3"/>
        <v>2</v>
      </c>
    </row>
    <row r="120" spans="1:21" ht="60">
      <c r="A120" s="10" t="s">
        <v>424</v>
      </c>
      <c r="B120" s="11" t="s">
        <v>425</v>
      </c>
      <c r="C120" s="12"/>
      <c r="D120" s="12" t="s">
        <v>22</v>
      </c>
      <c r="E120" s="12" t="s">
        <v>69</v>
      </c>
      <c r="F120" s="12" t="s">
        <v>24</v>
      </c>
      <c r="G120" s="12" t="s">
        <v>47</v>
      </c>
      <c r="H120" s="13" t="s">
        <v>361</v>
      </c>
      <c r="I120" s="14">
        <v>10</v>
      </c>
      <c r="J120" s="15"/>
      <c r="K120" s="15">
        <v>304.99</v>
      </c>
      <c r="L120" s="15"/>
      <c r="M120" s="15"/>
      <c r="N120" s="15"/>
      <c r="O120" s="15"/>
      <c r="P120" s="15"/>
      <c r="Q120" s="16">
        <v>86.4</v>
      </c>
      <c r="R120" s="17"/>
      <c r="S120" s="71"/>
      <c r="T120" s="77" t="str">
        <f t="shared" si="2"/>
        <v>Anpharm</v>
      </c>
      <c r="U120" s="80">
        <f t="shared" si="3"/>
        <v>2</v>
      </c>
    </row>
    <row r="121" spans="1:21" ht="45">
      <c r="A121" s="10" t="s">
        <v>426</v>
      </c>
      <c r="B121" s="11" t="s">
        <v>427</v>
      </c>
      <c r="C121" s="12"/>
      <c r="D121" s="12" t="s">
        <v>22</v>
      </c>
      <c r="E121" s="12" t="s">
        <v>428</v>
      </c>
      <c r="F121" s="12" t="s">
        <v>24</v>
      </c>
      <c r="G121" s="12" t="s">
        <v>429</v>
      </c>
      <c r="H121" s="13" t="s">
        <v>430</v>
      </c>
      <c r="I121" s="14">
        <v>190</v>
      </c>
      <c r="J121" s="15"/>
      <c r="K121" s="16">
        <v>1830.38</v>
      </c>
      <c r="L121" s="15"/>
      <c r="M121" s="15"/>
      <c r="N121" s="15"/>
      <c r="O121" s="15"/>
      <c r="P121" s="15"/>
      <c r="Q121" s="15"/>
      <c r="R121" s="17"/>
      <c r="S121" s="71"/>
      <c r="T121" s="77" t="str">
        <f t="shared" si="2"/>
        <v>Urtica</v>
      </c>
      <c r="U121" s="80">
        <f t="shared" si="3"/>
        <v>1</v>
      </c>
    </row>
    <row r="122" spans="1:21" ht="30">
      <c r="A122" s="10" t="s">
        <v>431</v>
      </c>
      <c r="B122" s="11" t="s">
        <v>432</v>
      </c>
      <c r="C122" s="12"/>
      <c r="D122" s="12" t="s">
        <v>22</v>
      </c>
      <c r="E122" s="12" t="s">
        <v>379</v>
      </c>
      <c r="F122" s="12" t="s">
        <v>24</v>
      </c>
      <c r="G122" s="12" t="s">
        <v>329</v>
      </c>
      <c r="H122" s="13" t="s">
        <v>71</v>
      </c>
      <c r="I122" s="14">
        <v>35</v>
      </c>
      <c r="J122" s="15"/>
      <c r="K122" s="16">
        <v>418.07</v>
      </c>
      <c r="L122" s="15"/>
      <c r="M122" s="15"/>
      <c r="N122" s="15"/>
      <c r="O122" s="15"/>
      <c r="P122" s="15"/>
      <c r="Q122" s="15"/>
      <c r="R122" s="17"/>
      <c r="S122" s="71"/>
      <c r="T122" s="77" t="str">
        <f t="shared" si="2"/>
        <v>Urtica</v>
      </c>
      <c r="U122" s="80">
        <f t="shared" si="3"/>
        <v>1</v>
      </c>
    </row>
    <row r="123" spans="1:21" ht="30">
      <c r="A123" s="10" t="s">
        <v>433</v>
      </c>
      <c r="B123" s="11" t="s">
        <v>434</v>
      </c>
      <c r="C123" s="12"/>
      <c r="D123" s="12" t="s">
        <v>22</v>
      </c>
      <c r="E123" s="12" t="s">
        <v>227</v>
      </c>
      <c r="F123" s="12" t="s">
        <v>24</v>
      </c>
      <c r="G123" s="12" t="s">
        <v>435</v>
      </c>
      <c r="H123" s="13" t="s">
        <v>71</v>
      </c>
      <c r="I123" s="14">
        <v>110</v>
      </c>
      <c r="J123" s="15"/>
      <c r="K123" s="16">
        <v>826.85</v>
      </c>
      <c r="L123" s="15"/>
      <c r="M123" s="15"/>
      <c r="N123" s="15"/>
      <c r="O123" s="15"/>
      <c r="P123" s="15"/>
      <c r="Q123" s="15"/>
      <c r="R123" s="17"/>
      <c r="S123" s="71"/>
      <c r="T123" s="77" t="str">
        <f t="shared" si="2"/>
        <v>Urtica</v>
      </c>
      <c r="U123" s="80">
        <f t="shared" si="3"/>
        <v>1</v>
      </c>
    </row>
    <row r="124" spans="1:21" ht="28.5">
      <c r="A124" s="10" t="s">
        <v>436</v>
      </c>
      <c r="B124" s="11" t="s">
        <v>437</v>
      </c>
      <c r="C124" s="12"/>
      <c r="D124" s="12" t="s">
        <v>22</v>
      </c>
      <c r="E124" s="12" t="s">
        <v>438</v>
      </c>
      <c r="F124" s="12" t="s">
        <v>24</v>
      </c>
      <c r="G124" s="12" t="s">
        <v>65</v>
      </c>
      <c r="H124" s="13" t="s">
        <v>71</v>
      </c>
      <c r="I124" s="14">
        <v>14</v>
      </c>
      <c r="J124" s="15"/>
      <c r="K124" s="15"/>
      <c r="L124" s="15"/>
      <c r="M124" s="15"/>
      <c r="N124" s="15"/>
      <c r="O124" s="16">
        <v>348.3648</v>
      </c>
      <c r="P124" s="15"/>
      <c r="Q124" s="15"/>
      <c r="R124" s="17"/>
      <c r="S124" s="71"/>
      <c r="T124" s="77" t="str">
        <f t="shared" si="2"/>
        <v>MIP</v>
      </c>
      <c r="U124" s="80">
        <f t="shared" si="3"/>
        <v>1</v>
      </c>
    </row>
    <row r="125" spans="1:21" ht="28.5">
      <c r="A125" s="10" t="s">
        <v>439</v>
      </c>
      <c r="B125" s="11" t="s">
        <v>440</v>
      </c>
      <c r="C125" s="12"/>
      <c r="D125" s="12" t="s">
        <v>22</v>
      </c>
      <c r="E125" s="12" t="s">
        <v>441</v>
      </c>
      <c r="F125" s="12" t="s">
        <v>24</v>
      </c>
      <c r="G125" s="12" t="s">
        <v>155</v>
      </c>
      <c r="H125" s="13" t="s">
        <v>71</v>
      </c>
      <c r="I125" s="14">
        <v>200</v>
      </c>
      <c r="J125" s="15">
        <v>572.55</v>
      </c>
      <c r="K125" s="16">
        <v>514.08</v>
      </c>
      <c r="L125" s="15"/>
      <c r="M125" s="15"/>
      <c r="N125" s="15"/>
      <c r="O125" s="15"/>
      <c r="P125" s="15">
        <v>560.44</v>
      </c>
      <c r="Q125" s="15"/>
      <c r="R125" s="17"/>
      <c r="S125" s="71"/>
      <c r="T125" s="77" t="str">
        <f t="shared" si="2"/>
        <v>Urtica</v>
      </c>
      <c r="U125" s="80">
        <f t="shared" si="3"/>
        <v>3</v>
      </c>
    </row>
    <row r="126" spans="1:21" ht="28.5">
      <c r="A126" s="10" t="s">
        <v>442</v>
      </c>
      <c r="B126" s="11" t="s">
        <v>443</v>
      </c>
      <c r="C126" s="12"/>
      <c r="D126" s="12" t="s">
        <v>22</v>
      </c>
      <c r="E126" s="12" t="s">
        <v>441</v>
      </c>
      <c r="F126" s="12" t="s">
        <v>24</v>
      </c>
      <c r="G126" s="12" t="s">
        <v>292</v>
      </c>
      <c r="H126" s="13" t="s">
        <v>71</v>
      </c>
      <c r="I126" s="14">
        <v>120</v>
      </c>
      <c r="J126" s="15">
        <v>406.43</v>
      </c>
      <c r="K126" s="16">
        <v>313.63</v>
      </c>
      <c r="L126" s="15"/>
      <c r="M126" s="15"/>
      <c r="N126" s="15"/>
      <c r="O126" s="15"/>
      <c r="P126" s="15"/>
      <c r="Q126" s="15"/>
      <c r="R126" s="17"/>
      <c r="S126" s="71"/>
      <c r="T126" s="77" t="str">
        <f t="shared" si="2"/>
        <v>Urtica</v>
      </c>
      <c r="U126" s="80">
        <f t="shared" si="3"/>
        <v>2</v>
      </c>
    </row>
    <row r="127" spans="1:21" ht="14.25">
      <c r="A127" s="10" t="s">
        <v>444</v>
      </c>
      <c r="B127" s="11" t="s">
        <v>445</v>
      </c>
      <c r="C127" s="12"/>
      <c r="D127" s="12" t="s">
        <v>22</v>
      </c>
      <c r="E127" s="12" t="s">
        <v>446</v>
      </c>
      <c r="F127" s="12" t="s">
        <v>24</v>
      </c>
      <c r="G127" s="12" t="s">
        <v>447</v>
      </c>
      <c r="H127" s="13" t="s">
        <v>76</v>
      </c>
      <c r="I127" s="14">
        <v>15</v>
      </c>
      <c r="J127" s="15"/>
      <c r="K127" s="15"/>
      <c r="L127" s="15"/>
      <c r="M127" s="15"/>
      <c r="N127" s="15"/>
      <c r="O127" s="15"/>
      <c r="P127" s="15"/>
      <c r="Q127" s="16">
        <v>145.8</v>
      </c>
      <c r="R127" s="17"/>
      <c r="S127" s="71"/>
      <c r="T127" s="77" t="str">
        <f t="shared" si="2"/>
        <v>Anpharm</v>
      </c>
      <c r="U127" s="80">
        <f t="shared" si="3"/>
        <v>1</v>
      </c>
    </row>
    <row r="128" spans="1:21" ht="14.25">
      <c r="A128" s="10" t="s">
        <v>448</v>
      </c>
      <c r="B128" s="11" t="s">
        <v>449</v>
      </c>
      <c r="C128" s="12"/>
      <c r="D128" s="12" t="s">
        <v>22</v>
      </c>
      <c r="E128" s="12" t="s">
        <v>450</v>
      </c>
      <c r="F128" s="12" t="s">
        <v>24</v>
      </c>
      <c r="G128" s="12" t="s">
        <v>451</v>
      </c>
      <c r="H128" s="13" t="s">
        <v>76</v>
      </c>
      <c r="I128" s="14">
        <v>10</v>
      </c>
      <c r="J128" s="15"/>
      <c r="K128" s="15"/>
      <c r="L128" s="15"/>
      <c r="M128" s="15"/>
      <c r="N128" s="15"/>
      <c r="O128" s="15"/>
      <c r="P128" s="15"/>
      <c r="Q128" s="16">
        <v>32.3676</v>
      </c>
      <c r="R128" s="17"/>
      <c r="S128" s="71"/>
      <c r="T128" s="77" t="str">
        <f t="shared" si="2"/>
        <v>Anpharm</v>
      </c>
      <c r="U128" s="80">
        <f t="shared" si="3"/>
        <v>1</v>
      </c>
    </row>
    <row r="129" spans="1:21" ht="28.5">
      <c r="A129" s="10" t="s">
        <v>452</v>
      </c>
      <c r="B129" s="11" t="s">
        <v>453</v>
      </c>
      <c r="C129" s="12"/>
      <c r="D129" s="12" t="s">
        <v>22</v>
      </c>
      <c r="E129" s="12" t="s">
        <v>91</v>
      </c>
      <c r="F129" s="12" t="s">
        <v>24</v>
      </c>
      <c r="G129" s="12" t="s">
        <v>454</v>
      </c>
      <c r="H129" s="13" t="s">
        <v>76</v>
      </c>
      <c r="I129" s="14">
        <v>4</v>
      </c>
      <c r="J129" s="15"/>
      <c r="K129" s="15"/>
      <c r="L129" s="15"/>
      <c r="M129" s="15"/>
      <c r="N129" s="15"/>
      <c r="O129" s="15"/>
      <c r="P129" s="15"/>
      <c r="Q129" s="16">
        <v>77.76</v>
      </c>
      <c r="R129" s="17"/>
      <c r="S129" s="71"/>
      <c r="T129" s="77" t="str">
        <f t="shared" si="2"/>
        <v>Anpharm</v>
      </c>
      <c r="U129" s="80">
        <f t="shared" si="3"/>
        <v>1</v>
      </c>
    </row>
    <row r="130" spans="1:21" ht="28.5">
      <c r="A130" s="10" t="s">
        <v>455</v>
      </c>
      <c r="B130" s="11" t="s">
        <v>456</v>
      </c>
      <c r="C130" s="12"/>
      <c r="D130" s="12" t="s">
        <v>22</v>
      </c>
      <c r="E130" s="12" t="s">
        <v>91</v>
      </c>
      <c r="F130" s="12" t="s">
        <v>24</v>
      </c>
      <c r="G130" s="12" t="s">
        <v>457</v>
      </c>
      <c r="H130" s="13" t="s">
        <v>76</v>
      </c>
      <c r="I130" s="14">
        <v>16</v>
      </c>
      <c r="J130" s="15"/>
      <c r="K130" s="15"/>
      <c r="L130" s="15"/>
      <c r="M130" s="15"/>
      <c r="N130" s="15"/>
      <c r="O130" s="15"/>
      <c r="P130" s="15"/>
      <c r="Q130" s="16">
        <v>311.04</v>
      </c>
      <c r="R130" s="17"/>
      <c r="S130" s="71"/>
      <c r="T130" s="77" t="str">
        <f t="shared" si="2"/>
        <v>Anpharm</v>
      </c>
      <c r="U130" s="80">
        <f t="shared" si="3"/>
        <v>1</v>
      </c>
    </row>
    <row r="131" spans="1:21" ht="14.25">
      <c r="A131" s="10" t="s">
        <v>458</v>
      </c>
      <c r="B131" s="11" t="s">
        <v>459</v>
      </c>
      <c r="C131" s="12"/>
      <c r="D131" s="12" t="s">
        <v>22</v>
      </c>
      <c r="E131" s="12" t="s">
        <v>460</v>
      </c>
      <c r="F131" s="12" t="s">
        <v>24</v>
      </c>
      <c r="G131" s="12" t="s">
        <v>35</v>
      </c>
      <c r="H131" s="13" t="s">
        <v>35</v>
      </c>
      <c r="I131" s="14">
        <v>100</v>
      </c>
      <c r="J131" s="15"/>
      <c r="K131" s="16">
        <v>1047.6</v>
      </c>
      <c r="L131" s="15"/>
      <c r="M131" s="15"/>
      <c r="N131" s="15"/>
      <c r="O131" s="15"/>
      <c r="P131" s="15"/>
      <c r="Q131" s="15"/>
      <c r="R131" s="17"/>
      <c r="S131" s="71"/>
      <c r="T131" s="77" t="str">
        <f t="shared" si="2"/>
        <v>Urtica</v>
      </c>
      <c r="U131" s="80">
        <f t="shared" si="3"/>
        <v>1</v>
      </c>
    </row>
    <row r="132" spans="1:21" ht="28.5">
      <c r="A132" s="10" t="s">
        <v>461</v>
      </c>
      <c r="B132" s="11" t="s">
        <v>462</v>
      </c>
      <c r="C132" s="12"/>
      <c r="D132" s="12" t="s">
        <v>22</v>
      </c>
      <c r="E132" s="12" t="s">
        <v>463</v>
      </c>
      <c r="F132" s="12" t="s">
        <v>24</v>
      </c>
      <c r="G132" s="12" t="s">
        <v>141</v>
      </c>
      <c r="H132" s="13" t="s">
        <v>296</v>
      </c>
      <c r="I132" s="14">
        <v>440</v>
      </c>
      <c r="J132" s="15">
        <v>5346</v>
      </c>
      <c r="K132" s="16">
        <v>5210.23</v>
      </c>
      <c r="L132" s="15"/>
      <c r="M132" s="15"/>
      <c r="N132" s="15"/>
      <c r="O132" s="15"/>
      <c r="P132" s="15">
        <v>6279.43</v>
      </c>
      <c r="Q132" s="15"/>
      <c r="R132" s="17"/>
      <c r="S132" s="71">
        <v>5942.160000000001</v>
      </c>
      <c r="T132" s="77" t="str">
        <f t="shared" si="2"/>
        <v>Urtica</v>
      </c>
      <c r="U132" s="80">
        <f t="shared" si="3"/>
        <v>4</v>
      </c>
    </row>
    <row r="133" spans="1:21" ht="28.5">
      <c r="A133" s="10" t="s">
        <v>464</v>
      </c>
      <c r="B133" s="11" t="s">
        <v>465</v>
      </c>
      <c r="C133" s="12"/>
      <c r="D133" s="12" t="s">
        <v>22</v>
      </c>
      <c r="E133" s="12" t="s">
        <v>438</v>
      </c>
      <c r="F133" s="12" t="s">
        <v>24</v>
      </c>
      <c r="G133" s="12" t="s">
        <v>150</v>
      </c>
      <c r="H133" s="13" t="s">
        <v>71</v>
      </c>
      <c r="I133" s="14">
        <v>12</v>
      </c>
      <c r="J133" s="15"/>
      <c r="K133" s="15"/>
      <c r="L133" s="15"/>
      <c r="M133" s="15"/>
      <c r="N133" s="15"/>
      <c r="O133" s="16">
        <v>142.56</v>
      </c>
      <c r="P133" s="15"/>
      <c r="Q133" s="15"/>
      <c r="R133" s="17"/>
      <c r="S133" s="71"/>
      <c r="T133" s="77" t="str">
        <f t="shared" si="2"/>
        <v>MIP</v>
      </c>
      <c r="U133" s="80">
        <f t="shared" si="3"/>
        <v>1</v>
      </c>
    </row>
    <row r="134" spans="1:21" ht="14.25">
      <c r="A134" s="10" t="s">
        <v>466</v>
      </c>
      <c r="B134" s="11" t="s">
        <v>467</v>
      </c>
      <c r="C134" s="12"/>
      <c r="D134" s="12" t="s">
        <v>22</v>
      </c>
      <c r="E134" s="12" t="s">
        <v>132</v>
      </c>
      <c r="F134" s="12" t="s">
        <v>24</v>
      </c>
      <c r="G134" s="12" t="s">
        <v>468</v>
      </c>
      <c r="H134" s="13" t="s">
        <v>76</v>
      </c>
      <c r="I134" s="14">
        <v>5</v>
      </c>
      <c r="J134" s="18">
        <v>46.28</v>
      </c>
      <c r="K134" s="15"/>
      <c r="L134" s="15"/>
      <c r="M134" s="15"/>
      <c r="N134" s="15"/>
      <c r="O134" s="15"/>
      <c r="P134" s="16">
        <v>40.01</v>
      </c>
      <c r="Q134" s="15"/>
      <c r="R134" s="17"/>
      <c r="S134" s="71"/>
      <c r="T134" s="77" t="str">
        <f t="shared" si="2"/>
        <v>Sanofi</v>
      </c>
      <c r="U134" s="80">
        <f t="shared" si="3"/>
        <v>2</v>
      </c>
    </row>
    <row r="135" spans="1:21" ht="28.5">
      <c r="A135" s="10" t="s">
        <v>469</v>
      </c>
      <c r="B135" s="11" t="s">
        <v>470</v>
      </c>
      <c r="C135" s="12"/>
      <c r="D135" s="12" t="s">
        <v>22</v>
      </c>
      <c r="E135" s="12" t="s">
        <v>471</v>
      </c>
      <c r="F135" s="12" t="s">
        <v>24</v>
      </c>
      <c r="G135" s="12" t="s">
        <v>113</v>
      </c>
      <c r="H135" s="13" t="s">
        <v>71</v>
      </c>
      <c r="I135" s="14">
        <v>122</v>
      </c>
      <c r="J135" s="16">
        <v>690.42</v>
      </c>
      <c r="K135" s="15">
        <v>870.93</v>
      </c>
      <c r="L135" s="15"/>
      <c r="M135" s="15"/>
      <c r="N135" s="15"/>
      <c r="O135" s="15"/>
      <c r="P135" s="15"/>
      <c r="Q135" s="15"/>
      <c r="R135" s="17"/>
      <c r="S135" s="71"/>
      <c r="T135" s="77" t="str">
        <f t="shared" si="2"/>
        <v>Asclepios</v>
      </c>
      <c r="U135" s="80">
        <f t="shared" si="3"/>
        <v>2</v>
      </c>
    </row>
    <row r="136" spans="1:21" ht="14.25">
      <c r="A136" s="10" t="s">
        <v>472</v>
      </c>
      <c r="B136" s="11" t="s">
        <v>473</v>
      </c>
      <c r="C136" s="12"/>
      <c r="D136" s="12" t="s">
        <v>22</v>
      </c>
      <c r="E136" s="12" t="s">
        <v>74</v>
      </c>
      <c r="F136" s="12" t="s">
        <v>24</v>
      </c>
      <c r="G136" s="12" t="s">
        <v>380</v>
      </c>
      <c r="H136" s="13" t="s">
        <v>76</v>
      </c>
      <c r="I136" s="14">
        <v>135</v>
      </c>
      <c r="J136" s="15"/>
      <c r="K136" s="16">
        <v>2219.08</v>
      </c>
      <c r="L136" s="15"/>
      <c r="M136" s="15"/>
      <c r="N136" s="15"/>
      <c r="O136" s="15"/>
      <c r="P136" s="15"/>
      <c r="Q136" s="15"/>
      <c r="R136" s="17"/>
      <c r="S136" s="71"/>
      <c r="T136" s="77" t="str">
        <f t="shared" si="2"/>
        <v>Urtica</v>
      </c>
      <c r="U136" s="80">
        <f t="shared" si="3"/>
        <v>1</v>
      </c>
    </row>
    <row r="137" spans="1:21" ht="28.5">
      <c r="A137" s="10" t="s">
        <v>474</v>
      </c>
      <c r="B137" s="25" t="s">
        <v>475</v>
      </c>
      <c r="C137" s="26"/>
      <c r="D137" s="26" t="s">
        <v>22</v>
      </c>
      <c r="E137" s="26" t="s">
        <v>379</v>
      </c>
      <c r="F137" s="26" t="s">
        <v>24</v>
      </c>
      <c r="G137" s="26" t="s">
        <v>150</v>
      </c>
      <c r="H137" s="27" t="s">
        <v>76</v>
      </c>
      <c r="I137" s="28">
        <v>80</v>
      </c>
      <c r="J137" s="29"/>
      <c r="K137" s="29"/>
      <c r="L137" s="29"/>
      <c r="M137" s="29"/>
      <c r="N137" s="29"/>
      <c r="O137" s="29"/>
      <c r="P137" s="29"/>
      <c r="Q137" s="29"/>
      <c r="R137" s="24"/>
      <c r="S137" s="74"/>
      <c r="T137" s="77" t="str">
        <f t="shared" si="2"/>
        <v>brak oferty cenowej</v>
      </c>
      <c r="U137" s="80">
        <f t="shared" si="3"/>
        <v>0</v>
      </c>
    </row>
    <row r="138" spans="1:21" ht="28.5">
      <c r="A138" s="10" t="s">
        <v>476</v>
      </c>
      <c r="B138" s="11" t="s">
        <v>477</v>
      </c>
      <c r="C138" s="12"/>
      <c r="D138" s="12" t="s">
        <v>22</v>
      </c>
      <c r="E138" s="12" t="s">
        <v>471</v>
      </c>
      <c r="F138" s="12" t="s">
        <v>24</v>
      </c>
      <c r="G138" s="12" t="s">
        <v>113</v>
      </c>
      <c r="H138" s="13" t="s">
        <v>71</v>
      </c>
      <c r="I138" s="14">
        <v>5</v>
      </c>
      <c r="J138" s="18">
        <v>121.07</v>
      </c>
      <c r="K138" s="18">
        <v>121.07</v>
      </c>
      <c r="L138" s="15"/>
      <c r="M138" s="15"/>
      <c r="N138" s="15"/>
      <c r="O138" s="15"/>
      <c r="P138" s="15"/>
      <c r="Q138" s="15"/>
      <c r="R138" s="17"/>
      <c r="S138" s="72">
        <v>110.646</v>
      </c>
      <c r="T138" s="77" t="str">
        <f aca="true" t="shared" si="4" ref="T138:T201">IF(ISERROR(INDEX($J$9:$S$65536,1,MATCH(MIN(J138:S138),J138:S138,FALSE))),"brak oferty cenowej",INDEX($J$9:$S$65536,1,MATCH(MIN(J138:S138),J138:S138,FALSE)))</f>
        <v>Lek</v>
      </c>
      <c r="U138" s="80">
        <f t="shared" si="3"/>
        <v>3</v>
      </c>
    </row>
    <row r="139" spans="1:21" ht="14.25">
      <c r="A139" s="10" t="s">
        <v>478</v>
      </c>
      <c r="B139" s="11" t="s">
        <v>479</v>
      </c>
      <c r="C139" s="12"/>
      <c r="D139" s="12" t="s">
        <v>22</v>
      </c>
      <c r="E139" s="12" t="s">
        <v>438</v>
      </c>
      <c r="F139" s="12" t="s">
        <v>24</v>
      </c>
      <c r="G139" s="12" t="s">
        <v>70</v>
      </c>
      <c r="H139" s="13" t="s">
        <v>76</v>
      </c>
      <c r="I139" s="14">
        <v>50</v>
      </c>
      <c r="J139" s="15"/>
      <c r="K139" s="15">
        <v>543.24</v>
      </c>
      <c r="L139" s="15"/>
      <c r="M139" s="15"/>
      <c r="N139" s="18">
        <v>540</v>
      </c>
      <c r="O139" s="15"/>
      <c r="P139" s="15"/>
      <c r="Q139" s="15"/>
      <c r="R139" s="17"/>
      <c r="S139" s="72">
        <v>510.29999999999995</v>
      </c>
      <c r="T139" s="77" t="str">
        <f t="shared" si="4"/>
        <v>Lek</v>
      </c>
      <c r="U139" s="80">
        <f aca="true" t="shared" si="5" ref="U139:U202">COUNTA(J139:S139)</f>
        <v>3</v>
      </c>
    </row>
    <row r="140" spans="1:21" ht="14.25">
      <c r="A140" s="10" t="s">
        <v>480</v>
      </c>
      <c r="B140" s="11" t="s">
        <v>481</v>
      </c>
      <c r="C140" s="12"/>
      <c r="D140" s="12" t="s">
        <v>22</v>
      </c>
      <c r="E140" s="12" t="s">
        <v>132</v>
      </c>
      <c r="F140" s="12" t="s">
        <v>24</v>
      </c>
      <c r="G140" s="12" t="s">
        <v>329</v>
      </c>
      <c r="H140" s="13" t="s">
        <v>76</v>
      </c>
      <c r="I140" s="14">
        <v>90</v>
      </c>
      <c r="J140" s="31">
        <v>255.64</v>
      </c>
      <c r="K140" s="31">
        <v>255.64</v>
      </c>
      <c r="L140" s="15"/>
      <c r="M140" s="15"/>
      <c r="N140" s="15"/>
      <c r="O140" s="15"/>
      <c r="P140" s="15">
        <v>362.56</v>
      </c>
      <c r="Q140" s="15"/>
      <c r="R140" s="17"/>
      <c r="S140" s="71"/>
      <c r="T140" s="77" t="str">
        <f t="shared" si="4"/>
        <v>Asclepios</v>
      </c>
      <c r="U140" s="80">
        <f t="shared" si="5"/>
        <v>3</v>
      </c>
    </row>
    <row r="141" spans="1:21" ht="14.25">
      <c r="A141" s="10" t="s">
        <v>482</v>
      </c>
      <c r="B141" s="11" t="s">
        <v>483</v>
      </c>
      <c r="C141" s="12"/>
      <c r="D141" s="12" t="s">
        <v>22</v>
      </c>
      <c r="E141" s="12" t="s">
        <v>132</v>
      </c>
      <c r="F141" s="12" t="s">
        <v>24</v>
      </c>
      <c r="G141" s="12" t="s">
        <v>155</v>
      </c>
      <c r="H141" s="13" t="s">
        <v>76</v>
      </c>
      <c r="I141" s="14">
        <v>220</v>
      </c>
      <c r="J141" s="16">
        <v>449.06</v>
      </c>
      <c r="K141" s="15">
        <v>451.44</v>
      </c>
      <c r="L141" s="15"/>
      <c r="M141" s="15"/>
      <c r="N141" s="15"/>
      <c r="O141" s="15"/>
      <c r="P141" s="15">
        <v>548.86</v>
      </c>
      <c r="Q141" s="15"/>
      <c r="R141" s="17"/>
      <c r="S141" s="71"/>
      <c r="T141" s="77" t="str">
        <f t="shared" si="4"/>
        <v>Asclepios</v>
      </c>
      <c r="U141" s="80">
        <f t="shared" si="5"/>
        <v>3</v>
      </c>
    </row>
    <row r="142" spans="1:21" ht="14.25">
      <c r="A142" s="10" t="s">
        <v>484</v>
      </c>
      <c r="B142" s="11" t="s">
        <v>485</v>
      </c>
      <c r="C142" s="12"/>
      <c r="D142" s="12" t="s">
        <v>22</v>
      </c>
      <c r="E142" s="12" t="s">
        <v>486</v>
      </c>
      <c r="F142" s="12" t="s">
        <v>24</v>
      </c>
      <c r="G142" s="12" t="s">
        <v>113</v>
      </c>
      <c r="H142" s="13" t="s">
        <v>76</v>
      </c>
      <c r="I142" s="14">
        <v>70</v>
      </c>
      <c r="J142" s="15"/>
      <c r="K142" s="18">
        <v>424.87</v>
      </c>
      <c r="L142" s="15"/>
      <c r="M142" s="15"/>
      <c r="N142" s="15">
        <v>539.028</v>
      </c>
      <c r="O142" s="15"/>
      <c r="P142" s="15"/>
      <c r="Q142" s="15"/>
      <c r="R142" s="17"/>
      <c r="S142" s="72">
        <v>396.90000000000003</v>
      </c>
      <c r="T142" s="77" t="str">
        <f t="shared" si="4"/>
        <v>Lek</v>
      </c>
      <c r="U142" s="80">
        <f t="shared" si="5"/>
        <v>3</v>
      </c>
    </row>
    <row r="143" spans="1:21" ht="42.75">
      <c r="A143" s="10" t="s">
        <v>487</v>
      </c>
      <c r="B143" s="11" t="s">
        <v>488</v>
      </c>
      <c r="C143" s="12"/>
      <c r="D143" s="12" t="s">
        <v>22</v>
      </c>
      <c r="E143" s="12" t="s">
        <v>489</v>
      </c>
      <c r="F143" s="12" t="s">
        <v>24</v>
      </c>
      <c r="G143" s="12" t="s">
        <v>70</v>
      </c>
      <c r="H143" s="13" t="s">
        <v>85</v>
      </c>
      <c r="I143" s="14">
        <v>105</v>
      </c>
      <c r="J143" s="15"/>
      <c r="K143" s="16">
        <v>5171.04</v>
      </c>
      <c r="L143" s="15"/>
      <c r="M143" s="15"/>
      <c r="N143" s="15"/>
      <c r="O143" s="15">
        <v>5670</v>
      </c>
      <c r="P143" s="15"/>
      <c r="Q143" s="15"/>
      <c r="R143" s="17"/>
      <c r="S143" s="71">
        <v>24948</v>
      </c>
      <c r="T143" s="77" t="str">
        <f t="shared" si="4"/>
        <v>Urtica</v>
      </c>
      <c r="U143" s="80">
        <f t="shared" si="5"/>
        <v>3</v>
      </c>
    </row>
    <row r="144" spans="1:21" ht="42.75">
      <c r="A144" s="10" t="s">
        <v>490</v>
      </c>
      <c r="B144" s="11" t="s">
        <v>491</v>
      </c>
      <c r="C144" s="12"/>
      <c r="D144" s="12" t="s">
        <v>22</v>
      </c>
      <c r="E144" s="12" t="s">
        <v>16</v>
      </c>
      <c r="F144" s="12" t="s">
        <v>24</v>
      </c>
      <c r="G144" s="12" t="s">
        <v>492</v>
      </c>
      <c r="H144" s="13" t="s">
        <v>85</v>
      </c>
      <c r="I144" s="14">
        <v>140</v>
      </c>
      <c r="J144" s="15">
        <v>4520.88</v>
      </c>
      <c r="K144" s="15">
        <v>4460.4</v>
      </c>
      <c r="L144" s="15"/>
      <c r="M144" s="15"/>
      <c r="N144" s="15">
        <v>4536</v>
      </c>
      <c r="O144" s="16">
        <v>5443.2</v>
      </c>
      <c r="P144" s="15"/>
      <c r="Q144" s="15"/>
      <c r="R144" s="17"/>
      <c r="S144" s="71"/>
      <c r="T144" s="77" t="str">
        <f t="shared" si="4"/>
        <v>Urtica</v>
      </c>
      <c r="U144" s="80">
        <f t="shared" si="5"/>
        <v>4</v>
      </c>
    </row>
    <row r="145" spans="1:21" ht="42.75">
      <c r="A145" s="10" t="s">
        <v>493</v>
      </c>
      <c r="B145" s="11" t="s">
        <v>494</v>
      </c>
      <c r="C145" s="12"/>
      <c r="D145" s="12" t="s">
        <v>22</v>
      </c>
      <c r="E145" s="12" t="s">
        <v>16</v>
      </c>
      <c r="F145" s="12" t="s">
        <v>24</v>
      </c>
      <c r="G145" s="12" t="s">
        <v>495</v>
      </c>
      <c r="H145" s="13" t="s">
        <v>85</v>
      </c>
      <c r="I145" s="14">
        <v>300</v>
      </c>
      <c r="J145" s="15">
        <v>6188.4</v>
      </c>
      <c r="K145" s="15">
        <v>6058.8</v>
      </c>
      <c r="L145" s="15"/>
      <c r="M145" s="15"/>
      <c r="N145" s="15">
        <v>7452</v>
      </c>
      <c r="O145" s="16">
        <v>5346</v>
      </c>
      <c r="P145" s="15"/>
      <c r="Q145" s="15"/>
      <c r="R145" s="17"/>
      <c r="S145" s="71"/>
      <c r="T145" s="77" t="str">
        <f t="shared" si="4"/>
        <v>MIP</v>
      </c>
      <c r="U145" s="80">
        <f t="shared" si="5"/>
        <v>4</v>
      </c>
    </row>
    <row r="146" spans="1:21" ht="28.5">
      <c r="A146" s="10" t="s">
        <v>496</v>
      </c>
      <c r="B146" s="11" t="s">
        <v>497</v>
      </c>
      <c r="C146" s="12"/>
      <c r="D146" s="12" t="s">
        <v>22</v>
      </c>
      <c r="E146" s="12" t="s">
        <v>23</v>
      </c>
      <c r="F146" s="12" t="s">
        <v>24</v>
      </c>
      <c r="G146" s="12" t="s">
        <v>498</v>
      </c>
      <c r="H146" s="13" t="s">
        <v>31</v>
      </c>
      <c r="I146" s="14">
        <v>150</v>
      </c>
      <c r="J146" s="15">
        <v>5394.6</v>
      </c>
      <c r="K146" s="16">
        <v>5368.68</v>
      </c>
      <c r="L146" s="15"/>
      <c r="M146" s="15"/>
      <c r="N146" s="15"/>
      <c r="O146" s="15"/>
      <c r="P146" s="15"/>
      <c r="Q146" s="15"/>
      <c r="R146" s="17"/>
      <c r="S146" s="71"/>
      <c r="T146" s="77" t="str">
        <f t="shared" si="4"/>
        <v>Urtica</v>
      </c>
      <c r="U146" s="80">
        <f t="shared" si="5"/>
        <v>2</v>
      </c>
    </row>
    <row r="147" spans="1:21" ht="42.75">
      <c r="A147" s="10" t="s">
        <v>499</v>
      </c>
      <c r="B147" s="11" t="s">
        <v>500</v>
      </c>
      <c r="C147" s="12"/>
      <c r="D147" s="12" t="s">
        <v>22</v>
      </c>
      <c r="E147" s="12" t="s">
        <v>501</v>
      </c>
      <c r="F147" s="12" t="s">
        <v>24</v>
      </c>
      <c r="G147" s="12" t="s">
        <v>25</v>
      </c>
      <c r="H147" s="13" t="s">
        <v>58</v>
      </c>
      <c r="I147" s="14">
        <v>13</v>
      </c>
      <c r="J147" s="15"/>
      <c r="K147" s="16">
        <v>251.32</v>
      </c>
      <c r="L147" s="15"/>
      <c r="M147" s="15"/>
      <c r="N147" s="15"/>
      <c r="O147" s="15"/>
      <c r="P147" s="15"/>
      <c r="Q147" s="15"/>
      <c r="R147" s="17"/>
      <c r="S147" s="71"/>
      <c r="T147" s="77" t="str">
        <f t="shared" si="4"/>
        <v>Urtica</v>
      </c>
      <c r="U147" s="80">
        <f t="shared" si="5"/>
        <v>1</v>
      </c>
    </row>
    <row r="148" spans="1:21" ht="42.75">
      <c r="A148" s="10" t="s">
        <v>502</v>
      </c>
      <c r="B148" s="11" t="s">
        <v>503</v>
      </c>
      <c r="C148" s="12"/>
      <c r="D148" s="12" t="s">
        <v>22</v>
      </c>
      <c r="E148" s="12" t="s">
        <v>128</v>
      </c>
      <c r="F148" s="12" t="s">
        <v>24</v>
      </c>
      <c r="G148" s="12" t="s">
        <v>504</v>
      </c>
      <c r="H148" s="13" t="s">
        <v>85</v>
      </c>
      <c r="I148" s="14">
        <v>200</v>
      </c>
      <c r="J148" s="15"/>
      <c r="K148" s="15">
        <v>3287.52</v>
      </c>
      <c r="L148" s="15"/>
      <c r="M148" s="15"/>
      <c r="N148" s="16">
        <v>3283.2000000000003</v>
      </c>
      <c r="O148" s="15"/>
      <c r="P148" s="15"/>
      <c r="Q148" s="15"/>
      <c r="R148" s="17"/>
      <c r="S148" s="71"/>
      <c r="T148" s="77" t="str">
        <f t="shared" si="4"/>
        <v>Intra</v>
      </c>
      <c r="U148" s="80">
        <f t="shared" si="5"/>
        <v>2</v>
      </c>
    </row>
    <row r="149" spans="1:21" ht="42.75">
      <c r="A149" s="10" t="s">
        <v>505</v>
      </c>
      <c r="B149" s="11" t="s">
        <v>506</v>
      </c>
      <c r="C149" s="12"/>
      <c r="D149" s="12" t="s">
        <v>22</v>
      </c>
      <c r="E149" s="12" t="s">
        <v>128</v>
      </c>
      <c r="F149" s="12" t="s">
        <v>24</v>
      </c>
      <c r="G149" s="12" t="s">
        <v>507</v>
      </c>
      <c r="H149" s="13" t="s">
        <v>508</v>
      </c>
      <c r="I149" s="14">
        <v>10000</v>
      </c>
      <c r="J149" s="15"/>
      <c r="K149" s="15">
        <v>32508</v>
      </c>
      <c r="L149" s="15"/>
      <c r="M149" s="15"/>
      <c r="N149" s="32">
        <v>32400.000000000004</v>
      </c>
      <c r="O149" s="15"/>
      <c r="P149" s="15"/>
      <c r="Q149" s="15"/>
      <c r="R149" s="17"/>
      <c r="S149" s="72">
        <v>31082.4</v>
      </c>
      <c r="T149" s="77" t="str">
        <f t="shared" si="4"/>
        <v>Lek</v>
      </c>
      <c r="U149" s="80">
        <f t="shared" si="5"/>
        <v>3</v>
      </c>
    </row>
    <row r="150" spans="1:21" ht="28.5">
      <c r="A150" s="10" t="s">
        <v>509</v>
      </c>
      <c r="B150" s="11" t="s">
        <v>510</v>
      </c>
      <c r="C150" s="12"/>
      <c r="D150" s="12" t="s">
        <v>22</v>
      </c>
      <c r="E150" s="12" t="s">
        <v>511</v>
      </c>
      <c r="F150" s="12" t="s">
        <v>24</v>
      </c>
      <c r="G150" s="12" t="s">
        <v>310</v>
      </c>
      <c r="H150" s="13" t="s">
        <v>31</v>
      </c>
      <c r="I150" s="14">
        <v>15</v>
      </c>
      <c r="J150" s="15"/>
      <c r="K150" s="16">
        <v>1062.56</v>
      </c>
      <c r="L150" s="15"/>
      <c r="M150" s="15"/>
      <c r="N150" s="15"/>
      <c r="O150" s="15"/>
      <c r="P150" s="15"/>
      <c r="Q150" s="15"/>
      <c r="R150" s="17"/>
      <c r="S150" s="71"/>
      <c r="T150" s="77" t="str">
        <f t="shared" si="4"/>
        <v>Urtica</v>
      </c>
      <c r="U150" s="80">
        <f t="shared" si="5"/>
        <v>1</v>
      </c>
    </row>
    <row r="151" spans="1:21" ht="42.75">
      <c r="A151" s="10" t="s">
        <v>512</v>
      </c>
      <c r="B151" s="11" t="s">
        <v>513</v>
      </c>
      <c r="C151" s="12"/>
      <c r="D151" s="12" t="s">
        <v>22</v>
      </c>
      <c r="E151" s="12" t="s">
        <v>128</v>
      </c>
      <c r="F151" s="12" t="s">
        <v>24</v>
      </c>
      <c r="G151" s="12" t="s">
        <v>18</v>
      </c>
      <c r="H151" s="13" t="s">
        <v>85</v>
      </c>
      <c r="I151" s="14">
        <v>1500</v>
      </c>
      <c r="J151" s="15"/>
      <c r="K151" s="16">
        <v>5491.8</v>
      </c>
      <c r="L151" s="15"/>
      <c r="M151" s="15"/>
      <c r="N151" s="15"/>
      <c r="O151" s="15"/>
      <c r="P151" s="15"/>
      <c r="Q151" s="15"/>
      <c r="R151" s="17"/>
      <c r="S151" s="71">
        <v>6237</v>
      </c>
      <c r="T151" s="77" t="str">
        <f t="shared" si="4"/>
        <v>Urtica</v>
      </c>
      <c r="U151" s="80">
        <f t="shared" si="5"/>
        <v>2</v>
      </c>
    </row>
    <row r="152" spans="1:21" ht="28.5">
      <c r="A152" s="10" t="s">
        <v>514</v>
      </c>
      <c r="B152" s="11" t="s">
        <v>515</v>
      </c>
      <c r="C152" s="12"/>
      <c r="D152" s="12" t="s">
        <v>22</v>
      </c>
      <c r="E152" s="12" t="s">
        <v>516</v>
      </c>
      <c r="F152" s="12" t="s">
        <v>24</v>
      </c>
      <c r="G152" s="12" t="s">
        <v>517</v>
      </c>
      <c r="H152" s="13" t="s">
        <v>31</v>
      </c>
      <c r="I152" s="14">
        <v>450</v>
      </c>
      <c r="J152" s="15">
        <v>1671.84</v>
      </c>
      <c r="K152" s="16">
        <v>1632.96</v>
      </c>
      <c r="L152" s="15"/>
      <c r="M152" s="15"/>
      <c r="N152" s="15"/>
      <c r="O152" s="15"/>
      <c r="P152" s="15"/>
      <c r="Q152" s="15"/>
      <c r="R152" s="17"/>
      <c r="S152" s="71"/>
      <c r="T152" s="77" t="str">
        <f t="shared" si="4"/>
        <v>Urtica</v>
      </c>
      <c r="U152" s="80">
        <f t="shared" si="5"/>
        <v>2</v>
      </c>
    </row>
    <row r="153" spans="1:21" ht="42.75">
      <c r="A153" s="10" t="s">
        <v>518</v>
      </c>
      <c r="B153" s="11" t="s">
        <v>519</v>
      </c>
      <c r="C153" s="12"/>
      <c r="D153" s="12" t="s">
        <v>22</v>
      </c>
      <c r="E153" s="12" t="s">
        <v>520</v>
      </c>
      <c r="F153" s="12" t="s">
        <v>24</v>
      </c>
      <c r="G153" s="12" t="s">
        <v>521</v>
      </c>
      <c r="H153" s="13" t="s">
        <v>522</v>
      </c>
      <c r="I153" s="14">
        <v>180</v>
      </c>
      <c r="J153" s="15">
        <v>4650.05</v>
      </c>
      <c r="K153" s="15">
        <v>4980.53</v>
      </c>
      <c r="L153" s="15"/>
      <c r="M153" s="15"/>
      <c r="N153" s="16">
        <v>4228.2</v>
      </c>
      <c r="O153" s="15"/>
      <c r="P153" s="15"/>
      <c r="Q153" s="15"/>
      <c r="R153" s="17"/>
      <c r="S153" s="71"/>
      <c r="T153" s="77" t="str">
        <f t="shared" si="4"/>
        <v>Intra</v>
      </c>
      <c r="U153" s="80">
        <f t="shared" si="5"/>
        <v>3</v>
      </c>
    </row>
    <row r="154" spans="1:21" ht="28.5">
      <c r="A154" s="10" t="s">
        <v>523</v>
      </c>
      <c r="B154" s="11" t="s">
        <v>524</v>
      </c>
      <c r="C154" s="12"/>
      <c r="D154" s="12" t="s">
        <v>22</v>
      </c>
      <c r="E154" s="12" t="s">
        <v>525</v>
      </c>
      <c r="F154" s="12" t="s">
        <v>24</v>
      </c>
      <c r="G154" s="12" t="s">
        <v>526</v>
      </c>
      <c r="H154" s="13" t="s">
        <v>31</v>
      </c>
      <c r="I154" s="14">
        <v>115</v>
      </c>
      <c r="J154" s="15">
        <v>2308.88</v>
      </c>
      <c r="K154" s="16">
        <v>2252.99</v>
      </c>
      <c r="L154" s="15"/>
      <c r="M154" s="15"/>
      <c r="N154" s="15"/>
      <c r="O154" s="15"/>
      <c r="P154" s="15"/>
      <c r="Q154" s="15"/>
      <c r="R154" s="17"/>
      <c r="S154" s="71"/>
      <c r="T154" s="77" t="str">
        <f t="shared" si="4"/>
        <v>Urtica</v>
      </c>
      <c r="U154" s="80">
        <f t="shared" si="5"/>
        <v>2</v>
      </c>
    </row>
    <row r="155" spans="1:21" ht="28.5">
      <c r="A155" s="10" t="s">
        <v>527</v>
      </c>
      <c r="B155" s="11" t="s">
        <v>528</v>
      </c>
      <c r="C155" s="12"/>
      <c r="D155" s="12" t="s">
        <v>22</v>
      </c>
      <c r="E155" s="12" t="s">
        <v>529</v>
      </c>
      <c r="F155" s="12" t="s">
        <v>24</v>
      </c>
      <c r="G155" s="12" t="s">
        <v>530</v>
      </c>
      <c r="H155" s="13" t="s">
        <v>31</v>
      </c>
      <c r="I155" s="14">
        <v>1050</v>
      </c>
      <c r="J155" s="82">
        <v>21285.18</v>
      </c>
      <c r="K155" s="81">
        <v>21273.84</v>
      </c>
      <c r="L155" s="15"/>
      <c r="M155" s="15"/>
      <c r="N155" s="15"/>
      <c r="O155" s="15"/>
      <c r="P155" s="15"/>
      <c r="Q155" s="15"/>
      <c r="R155" s="17"/>
      <c r="S155" s="71"/>
      <c r="T155" s="77" t="str">
        <f t="shared" si="4"/>
        <v>Urtica</v>
      </c>
      <c r="U155" s="80">
        <f t="shared" si="5"/>
        <v>2</v>
      </c>
    </row>
    <row r="156" spans="1:21" ht="28.5">
      <c r="A156" s="10" t="s">
        <v>531</v>
      </c>
      <c r="B156" s="11" t="s">
        <v>532</v>
      </c>
      <c r="C156" s="12"/>
      <c r="D156" s="12" t="s">
        <v>22</v>
      </c>
      <c r="E156" s="12" t="s">
        <v>95</v>
      </c>
      <c r="F156" s="12" t="s">
        <v>24</v>
      </c>
      <c r="G156" s="12" t="s">
        <v>533</v>
      </c>
      <c r="H156" s="13" t="s">
        <v>31</v>
      </c>
      <c r="I156" s="14">
        <v>400</v>
      </c>
      <c r="J156" s="15">
        <v>2194.56</v>
      </c>
      <c r="K156" s="16">
        <v>2142.72</v>
      </c>
      <c r="L156" s="15"/>
      <c r="M156" s="15"/>
      <c r="N156" s="15"/>
      <c r="O156" s="15"/>
      <c r="P156" s="15"/>
      <c r="Q156" s="15"/>
      <c r="R156" s="17"/>
      <c r="S156" s="71"/>
      <c r="T156" s="77" t="str">
        <f t="shared" si="4"/>
        <v>Urtica</v>
      </c>
      <c r="U156" s="80">
        <f t="shared" si="5"/>
        <v>2</v>
      </c>
    </row>
    <row r="157" spans="1:21" ht="28.5">
      <c r="A157" s="10" t="s">
        <v>534</v>
      </c>
      <c r="B157" s="11" t="s">
        <v>535</v>
      </c>
      <c r="C157" s="12"/>
      <c r="D157" s="12" t="s">
        <v>22</v>
      </c>
      <c r="E157" s="12" t="s">
        <v>95</v>
      </c>
      <c r="F157" s="12" t="s">
        <v>24</v>
      </c>
      <c r="G157" s="12" t="s">
        <v>530</v>
      </c>
      <c r="H157" s="13" t="s">
        <v>31</v>
      </c>
      <c r="I157" s="14">
        <v>370</v>
      </c>
      <c r="J157" s="16">
        <v>5546.45</v>
      </c>
      <c r="K157" s="15">
        <v>5626.37</v>
      </c>
      <c r="L157" s="15"/>
      <c r="M157" s="15"/>
      <c r="N157" s="15"/>
      <c r="O157" s="15"/>
      <c r="P157" s="15"/>
      <c r="Q157" s="15"/>
      <c r="R157" s="17"/>
      <c r="S157" s="71"/>
      <c r="T157" s="77" t="str">
        <f t="shared" si="4"/>
        <v>Asclepios</v>
      </c>
      <c r="U157" s="80">
        <f t="shared" si="5"/>
        <v>2</v>
      </c>
    </row>
    <row r="158" spans="1:21" ht="28.5">
      <c r="A158" s="10" t="s">
        <v>536</v>
      </c>
      <c r="B158" s="25" t="s">
        <v>537</v>
      </c>
      <c r="C158" s="26"/>
      <c r="D158" s="26" t="s">
        <v>22</v>
      </c>
      <c r="E158" s="26" t="s">
        <v>525</v>
      </c>
      <c r="F158" s="26" t="s">
        <v>24</v>
      </c>
      <c r="G158" s="26" t="s">
        <v>246</v>
      </c>
      <c r="H158" s="27" t="s">
        <v>31</v>
      </c>
      <c r="I158" s="28">
        <v>80</v>
      </c>
      <c r="J158" s="29"/>
      <c r="K158" s="29"/>
      <c r="L158" s="29"/>
      <c r="M158" s="29"/>
      <c r="N158" s="29"/>
      <c r="O158" s="29"/>
      <c r="P158" s="29"/>
      <c r="Q158" s="29"/>
      <c r="R158" s="24"/>
      <c r="S158" s="74"/>
      <c r="T158" s="77" t="str">
        <f t="shared" si="4"/>
        <v>brak oferty cenowej</v>
      </c>
      <c r="U158" s="80">
        <f t="shared" si="5"/>
        <v>0</v>
      </c>
    </row>
    <row r="159" spans="1:21" ht="28.5">
      <c r="A159" s="10" t="s">
        <v>538</v>
      </c>
      <c r="B159" s="11" t="s">
        <v>539</v>
      </c>
      <c r="C159" s="12"/>
      <c r="D159" s="12" t="s">
        <v>22</v>
      </c>
      <c r="E159" s="12" t="s">
        <v>60</v>
      </c>
      <c r="F159" s="12" t="s">
        <v>24</v>
      </c>
      <c r="G159" s="12" t="s">
        <v>517</v>
      </c>
      <c r="H159" s="13" t="s">
        <v>31</v>
      </c>
      <c r="I159" s="14">
        <v>20</v>
      </c>
      <c r="J159" s="16">
        <v>371.95</v>
      </c>
      <c r="K159" s="15">
        <v>373.03</v>
      </c>
      <c r="L159" s="15"/>
      <c r="M159" s="15"/>
      <c r="N159" s="15"/>
      <c r="O159" s="15"/>
      <c r="P159" s="15"/>
      <c r="Q159" s="15"/>
      <c r="R159" s="17"/>
      <c r="S159" s="71"/>
      <c r="T159" s="77" t="str">
        <f t="shared" si="4"/>
        <v>Asclepios</v>
      </c>
      <c r="U159" s="80">
        <f t="shared" si="5"/>
        <v>2</v>
      </c>
    </row>
    <row r="160" spans="1:21" ht="28.5">
      <c r="A160" s="10" t="s">
        <v>540</v>
      </c>
      <c r="B160" s="11" t="s">
        <v>541</v>
      </c>
      <c r="C160" s="12"/>
      <c r="D160" s="12" t="s">
        <v>22</v>
      </c>
      <c r="E160" s="12" t="s">
        <v>60</v>
      </c>
      <c r="F160" s="12" t="s">
        <v>24</v>
      </c>
      <c r="G160" s="12" t="s">
        <v>25</v>
      </c>
      <c r="H160" s="13" t="s">
        <v>31</v>
      </c>
      <c r="I160" s="14">
        <v>50</v>
      </c>
      <c r="J160" s="15">
        <v>595.62</v>
      </c>
      <c r="K160" s="16">
        <v>585.9</v>
      </c>
      <c r="L160" s="15"/>
      <c r="M160" s="15"/>
      <c r="N160" s="15"/>
      <c r="O160" s="15"/>
      <c r="P160" s="15"/>
      <c r="Q160" s="15"/>
      <c r="R160" s="17"/>
      <c r="S160" s="71"/>
      <c r="T160" s="77" t="str">
        <f t="shared" si="4"/>
        <v>Urtica</v>
      </c>
      <c r="U160" s="80">
        <f t="shared" si="5"/>
        <v>2</v>
      </c>
    </row>
    <row r="161" spans="1:21" ht="28.5">
      <c r="A161" s="10" t="s">
        <v>542</v>
      </c>
      <c r="B161" s="11" t="s">
        <v>543</v>
      </c>
      <c r="C161" s="12"/>
      <c r="D161" s="12" t="s">
        <v>22</v>
      </c>
      <c r="E161" s="12" t="s">
        <v>544</v>
      </c>
      <c r="F161" s="12" t="s">
        <v>24</v>
      </c>
      <c r="G161" s="12" t="s">
        <v>545</v>
      </c>
      <c r="H161" s="13" t="s">
        <v>31</v>
      </c>
      <c r="I161" s="14">
        <v>18</v>
      </c>
      <c r="J161" s="15"/>
      <c r="K161" s="16">
        <v>3131.78</v>
      </c>
      <c r="L161" s="15"/>
      <c r="M161" s="15"/>
      <c r="N161" s="15"/>
      <c r="O161" s="15"/>
      <c r="P161" s="15"/>
      <c r="Q161" s="15"/>
      <c r="R161" s="17"/>
      <c r="S161" s="71"/>
      <c r="T161" s="77" t="str">
        <f t="shared" si="4"/>
        <v>Urtica</v>
      </c>
      <c r="U161" s="80">
        <f t="shared" si="5"/>
        <v>1</v>
      </c>
    </row>
    <row r="162" spans="1:21" ht="42.75">
      <c r="A162" s="10" t="s">
        <v>546</v>
      </c>
      <c r="B162" s="11" t="s">
        <v>547</v>
      </c>
      <c r="C162" s="12"/>
      <c r="D162" s="12" t="s">
        <v>22</v>
      </c>
      <c r="E162" s="12" t="s">
        <v>548</v>
      </c>
      <c r="F162" s="12" t="s">
        <v>24</v>
      </c>
      <c r="G162" s="12" t="s">
        <v>549</v>
      </c>
      <c r="H162" s="13" t="s">
        <v>550</v>
      </c>
      <c r="I162" s="14">
        <v>450</v>
      </c>
      <c r="J162" s="16">
        <v>6507.54</v>
      </c>
      <c r="K162" s="15">
        <v>15017.4</v>
      </c>
      <c r="L162" s="15"/>
      <c r="M162" s="15"/>
      <c r="N162" s="15"/>
      <c r="O162" s="15"/>
      <c r="P162" s="15"/>
      <c r="Q162" s="15"/>
      <c r="R162" s="17"/>
      <c r="S162" s="71"/>
      <c r="T162" s="77" t="str">
        <f t="shared" si="4"/>
        <v>Asclepios</v>
      </c>
      <c r="U162" s="80">
        <f t="shared" si="5"/>
        <v>2</v>
      </c>
    </row>
    <row r="163" spans="1:21" ht="28.5">
      <c r="A163" s="10" t="s">
        <v>551</v>
      </c>
      <c r="B163" s="25" t="s">
        <v>552</v>
      </c>
      <c r="C163" s="26"/>
      <c r="D163" s="26" t="s">
        <v>22</v>
      </c>
      <c r="E163" s="26" t="s">
        <v>553</v>
      </c>
      <c r="F163" s="26" t="s">
        <v>24</v>
      </c>
      <c r="G163" s="26" t="s">
        <v>104</v>
      </c>
      <c r="H163" s="27" t="s">
        <v>26</v>
      </c>
      <c r="I163" s="28">
        <v>23</v>
      </c>
      <c r="J163" s="29"/>
      <c r="K163" s="29"/>
      <c r="L163" s="29"/>
      <c r="M163" s="29"/>
      <c r="N163" s="29"/>
      <c r="O163" s="29"/>
      <c r="P163" s="29"/>
      <c r="Q163" s="29"/>
      <c r="R163" s="24"/>
      <c r="S163" s="74"/>
      <c r="T163" s="77" t="str">
        <f t="shared" si="4"/>
        <v>brak oferty cenowej</v>
      </c>
      <c r="U163" s="80">
        <f t="shared" si="5"/>
        <v>0</v>
      </c>
    </row>
    <row r="164" spans="1:21" ht="42.75">
      <c r="A164" s="10" t="s">
        <v>554</v>
      </c>
      <c r="B164" s="11" t="s">
        <v>555</v>
      </c>
      <c r="C164" s="12"/>
      <c r="D164" s="12" t="s">
        <v>22</v>
      </c>
      <c r="E164" s="12" t="s">
        <v>556</v>
      </c>
      <c r="F164" s="12" t="s">
        <v>24</v>
      </c>
      <c r="G164" s="12" t="s">
        <v>104</v>
      </c>
      <c r="H164" s="13" t="s">
        <v>58</v>
      </c>
      <c r="I164" s="14">
        <v>30</v>
      </c>
      <c r="J164" s="15"/>
      <c r="K164" s="15">
        <v>835.92</v>
      </c>
      <c r="L164" s="15"/>
      <c r="M164" s="16">
        <v>583.2</v>
      </c>
      <c r="N164" s="15"/>
      <c r="O164" s="15"/>
      <c r="P164" s="15"/>
      <c r="Q164" s="15"/>
      <c r="R164" s="17"/>
      <c r="S164" s="71"/>
      <c r="T164" s="77" t="str">
        <f t="shared" si="4"/>
        <v>GSK</v>
      </c>
      <c r="U164" s="80">
        <f t="shared" si="5"/>
        <v>2</v>
      </c>
    </row>
    <row r="165" spans="1:21" ht="28.5">
      <c r="A165" s="10" t="s">
        <v>557</v>
      </c>
      <c r="B165" s="11" t="s">
        <v>558</v>
      </c>
      <c r="C165" s="12"/>
      <c r="D165" s="12" t="s">
        <v>22</v>
      </c>
      <c r="E165" s="12" t="s">
        <v>559</v>
      </c>
      <c r="F165" s="12" t="s">
        <v>24</v>
      </c>
      <c r="G165" s="12" t="s">
        <v>560</v>
      </c>
      <c r="H165" s="13" t="s">
        <v>561</v>
      </c>
      <c r="I165" s="14">
        <v>60</v>
      </c>
      <c r="J165" s="15"/>
      <c r="K165" s="16">
        <v>1138.54</v>
      </c>
      <c r="L165" s="15"/>
      <c r="M165" s="15"/>
      <c r="N165" s="15"/>
      <c r="O165" s="15"/>
      <c r="P165" s="15"/>
      <c r="Q165" s="15"/>
      <c r="R165" s="17"/>
      <c r="S165" s="71"/>
      <c r="T165" s="77" t="str">
        <f t="shared" si="4"/>
        <v>Urtica</v>
      </c>
      <c r="U165" s="80">
        <f t="shared" si="5"/>
        <v>1</v>
      </c>
    </row>
    <row r="166" spans="1:21" ht="28.5">
      <c r="A166" s="10" t="s">
        <v>562</v>
      </c>
      <c r="B166" s="11" t="s">
        <v>563</v>
      </c>
      <c r="C166" s="12"/>
      <c r="D166" s="12" t="s">
        <v>22</v>
      </c>
      <c r="E166" s="12" t="s">
        <v>564</v>
      </c>
      <c r="F166" s="12" t="s">
        <v>24</v>
      </c>
      <c r="G166" s="12" t="s">
        <v>565</v>
      </c>
      <c r="H166" s="13" t="s">
        <v>566</v>
      </c>
      <c r="I166" s="14">
        <v>270</v>
      </c>
      <c r="J166" s="15"/>
      <c r="K166" s="16">
        <v>3236.76</v>
      </c>
      <c r="L166" s="15"/>
      <c r="M166" s="15"/>
      <c r="N166" s="15"/>
      <c r="O166" s="15"/>
      <c r="P166" s="15"/>
      <c r="Q166" s="15"/>
      <c r="R166" s="17"/>
      <c r="S166" s="71"/>
      <c r="T166" s="77" t="str">
        <f t="shared" si="4"/>
        <v>Urtica</v>
      </c>
      <c r="U166" s="80">
        <f t="shared" si="5"/>
        <v>1</v>
      </c>
    </row>
    <row r="167" spans="1:21" ht="42.75">
      <c r="A167" s="10" t="s">
        <v>567</v>
      </c>
      <c r="B167" s="11" t="s">
        <v>568</v>
      </c>
      <c r="C167" s="12"/>
      <c r="D167" s="12" t="s">
        <v>22</v>
      </c>
      <c r="E167" s="12" t="s">
        <v>569</v>
      </c>
      <c r="F167" s="12" t="s">
        <v>24</v>
      </c>
      <c r="G167" s="12" t="s">
        <v>570</v>
      </c>
      <c r="H167" s="13" t="s">
        <v>571</v>
      </c>
      <c r="I167" s="14">
        <v>20</v>
      </c>
      <c r="J167" s="15"/>
      <c r="K167" s="16">
        <v>323.35</v>
      </c>
      <c r="L167" s="15"/>
      <c r="M167" s="15"/>
      <c r="N167" s="15"/>
      <c r="O167" s="15"/>
      <c r="P167" s="15"/>
      <c r="Q167" s="15"/>
      <c r="R167" s="17"/>
      <c r="S167" s="71"/>
      <c r="T167" s="77" t="str">
        <f t="shared" si="4"/>
        <v>Urtica</v>
      </c>
      <c r="U167" s="80">
        <f t="shared" si="5"/>
        <v>1</v>
      </c>
    </row>
    <row r="168" spans="1:21" ht="14.25">
      <c r="A168" s="10" t="s">
        <v>572</v>
      </c>
      <c r="B168" s="11" t="s">
        <v>573</v>
      </c>
      <c r="C168" s="12"/>
      <c r="D168" s="12" t="s">
        <v>22</v>
      </c>
      <c r="E168" s="12" t="s">
        <v>574</v>
      </c>
      <c r="F168" s="12" t="s">
        <v>24</v>
      </c>
      <c r="G168" s="12" t="s">
        <v>264</v>
      </c>
      <c r="H168" s="13" t="s">
        <v>273</v>
      </c>
      <c r="I168" s="14">
        <v>40</v>
      </c>
      <c r="J168" s="15">
        <v>5488.56</v>
      </c>
      <c r="K168" s="16">
        <v>5180.54</v>
      </c>
      <c r="L168" s="15"/>
      <c r="M168" s="15"/>
      <c r="N168" s="15"/>
      <c r="O168" s="15"/>
      <c r="P168" s="15"/>
      <c r="Q168" s="15"/>
      <c r="R168" s="17"/>
      <c r="S168" s="71"/>
      <c r="T168" s="77" t="str">
        <f t="shared" si="4"/>
        <v>Urtica</v>
      </c>
      <c r="U168" s="80">
        <f t="shared" si="5"/>
        <v>2</v>
      </c>
    </row>
    <row r="169" spans="1:21" ht="14.25">
      <c r="A169" s="10" t="s">
        <v>575</v>
      </c>
      <c r="B169" s="11" t="s">
        <v>576</v>
      </c>
      <c r="C169" s="12"/>
      <c r="D169" s="12" t="s">
        <v>22</v>
      </c>
      <c r="E169" s="12" t="s">
        <v>577</v>
      </c>
      <c r="F169" s="12" t="s">
        <v>24</v>
      </c>
      <c r="G169" s="12" t="s">
        <v>264</v>
      </c>
      <c r="H169" s="13" t="s">
        <v>273</v>
      </c>
      <c r="I169" s="14">
        <v>50</v>
      </c>
      <c r="J169" s="15">
        <v>1502.82</v>
      </c>
      <c r="K169" s="16">
        <v>1432.62</v>
      </c>
      <c r="L169" s="15"/>
      <c r="M169" s="15"/>
      <c r="N169" s="15"/>
      <c r="O169" s="15"/>
      <c r="P169" s="15"/>
      <c r="Q169" s="15"/>
      <c r="R169" s="17"/>
      <c r="S169" s="71"/>
      <c r="T169" s="77" t="str">
        <f t="shared" si="4"/>
        <v>Urtica</v>
      </c>
      <c r="U169" s="80">
        <f t="shared" si="5"/>
        <v>2</v>
      </c>
    </row>
    <row r="170" spans="1:21" ht="14.25">
      <c r="A170" s="10" t="s">
        <v>578</v>
      </c>
      <c r="B170" s="11" t="s">
        <v>579</v>
      </c>
      <c r="C170" s="12"/>
      <c r="D170" s="12" t="s">
        <v>22</v>
      </c>
      <c r="E170" s="12" t="s">
        <v>307</v>
      </c>
      <c r="F170" s="12" t="s">
        <v>24</v>
      </c>
      <c r="G170" s="12" t="s">
        <v>35</v>
      </c>
      <c r="H170" s="13" t="s">
        <v>36</v>
      </c>
      <c r="I170" s="14">
        <v>1000</v>
      </c>
      <c r="J170" s="15"/>
      <c r="K170" s="16">
        <v>73.5</v>
      </c>
      <c r="L170" s="15"/>
      <c r="M170" s="15"/>
      <c r="N170" s="15"/>
      <c r="O170" s="15"/>
      <c r="P170" s="15"/>
      <c r="Q170" s="15"/>
      <c r="R170" s="17"/>
      <c r="S170" s="71"/>
      <c r="T170" s="77" t="str">
        <f t="shared" si="4"/>
        <v>Urtica</v>
      </c>
      <c r="U170" s="80">
        <f t="shared" si="5"/>
        <v>1</v>
      </c>
    </row>
    <row r="171" spans="1:21" ht="42.75">
      <c r="A171" s="10" t="s">
        <v>580</v>
      </c>
      <c r="B171" s="11" t="s">
        <v>581</v>
      </c>
      <c r="C171" s="12"/>
      <c r="D171" s="12" t="s">
        <v>22</v>
      </c>
      <c r="E171" s="12" t="s">
        <v>582</v>
      </c>
      <c r="F171" s="12" t="s">
        <v>24</v>
      </c>
      <c r="G171" s="12" t="s">
        <v>35</v>
      </c>
      <c r="H171" s="13" t="s">
        <v>583</v>
      </c>
      <c r="I171" s="14">
        <v>5</v>
      </c>
      <c r="J171" s="15"/>
      <c r="K171" s="15"/>
      <c r="L171" s="15"/>
      <c r="M171" s="15"/>
      <c r="N171" s="15"/>
      <c r="O171" s="15"/>
      <c r="P171" s="16">
        <v>734.51</v>
      </c>
      <c r="Q171" s="15"/>
      <c r="R171" s="17"/>
      <c r="S171" s="71"/>
      <c r="T171" s="77" t="str">
        <f t="shared" si="4"/>
        <v>Sanofi</v>
      </c>
      <c r="U171" s="80">
        <f t="shared" si="5"/>
        <v>1</v>
      </c>
    </row>
    <row r="172" spans="1:21" ht="57">
      <c r="A172" s="10" t="s">
        <v>584</v>
      </c>
      <c r="B172" s="11" t="s">
        <v>585</v>
      </c>
      <c r="C172" s="12"/>
      <c r="D172" s="12" t="s">
        <v>22</v>
      </c>
      <c r="E172" s="12" t="s">
        <v>428</v>
      </c>
      <c r="F172" s="12" t="s">
        <v>24</v>
      </c>
      <c r="G172" s="12" t="s">
        <v>35</v>
      </c>
      <c r="H172" s="13" t="s">
        <v>586</v>
      </c>
      <c r="I172" s="14">
        <v>25</v>
      </c>
      <c r="J172" s="15"/>
      <c r="K172" s="16">
        <v>336.53</v>
      </c>
      <c r="L172" s="15"/>
      <c r="M172" s="15"/>
      <c r="N172" s="15"/>
      <c r="O172" s="15"/>
      <c r="P172" s="15"/>
      <c r="Q172" s="15"/>
      <c r="R172" s="17"/>
      <c r="S172" s="71"/>
      <c r="T172" s="77" t="str">
        <f t="shared" si="4"/>
        <v>Urtica</v>
      </c>
      <c r="U172" s="80">
        <f t="shared" si="5"/>
        <v>1</v>
      </c>
    </row>
    <row r="173" spans="1:21" ht="14.25">
      <c r="A173" s="10" t="s">
        <v>587</v>
      </c>
      <c r="B173" s="11" t="s">
        <v>588</v>
      </c>
      <c r="C173" s="12"/>
      <c r="D173" s="12" t="s">
        <v>22</v>
      </c>
      <c r="E173" s="12" t="s">
        <v>589</v>
      </c>
      <c r="F173" s="12" t="s">
        <v>24</v>
      </c>
      <c r="G173" s="12" t="s">
        <v>35</v>
      </c>
      <c r="H173" s="13" t="s">
        <v>215</v>
      </c>
      <c r="I173" s="14">
        <v>20</v>
      </c>
      <c r="J173" s="15"/>
      <c r="K173" s="16">
        <v>199.08</v>
      </c>
      <c r="L173" s="15"/>
      <c r="M173" s="15"/>
      <c r="N173" s="15"/>
      <c r="O173" s="15"/>
      <c r="P173" s="15"/>
      <c r="Q173" s="15"/>
      <c r="R173" s="17"/>
      <c r="S173" s="71"/>
      <c r="T173" s="77" t="str">
        <f t="shared" si="4"/>
        <v>Urtica</v>
      </c>
      <c r="U173" s="80">
        <f t="shared" si="5"/>
        <v>1</v>
      </c>
    </row>
    <row r="174" spans="1:21" ht="14.25">
      <c r="A174" s="10" t="s">
        <v>590</v>
      </c>
      <c r="B174" s="11" t="s">
        <v>591</v>
      </c>
      <c r="C174" s="12"/>
      <c r="D174" s="12" t="s">
        <v>22</v>
      </c>
      <c r="E174" s="12" t="s">
        <v>592</v>
      </c>
      <c r="F174" s="12" t="s">
        <v>24</v>
      </c>
      <c r="G174" s="12" t="s">
        <v>593</v>
      </c>
      <c r="H174" s="13" t="s">
        <v>105</v>
      </c>
      <c r="I174" s="14">
        <v>50</v>
      </c>
      <c r="J174" s="15"/>
      <c r="K174" s="15"/>
      <c r="L174" s="15"/>
      <c r="M174" s="15"/>
      <c r="N174" s="15"/>
      <c r="O174" s="16">
        <v>1890</v>
      </c>
      <c r="P174" s="15"/>
      <c r="Q174" s="15"/>
      <c r="R174" s="17"/>
      <c r="S174" s="71"/>
      <c r="T174" s="77" t="str">
        <f t="shared" si="4"/>
        <v>MIP</v>
      </c>
      <c r="U174" s="80">
        <f t="shared" si="5"/>
        <v>1</v>
      </c>
    </row>
    <row r="175" spans="1:21" ht="14.25">
      <c r="A175" s="10" t="s">
        <v>594</v>
      </c>
      <c r="B175" s="11" t="s">
        <v>595</v>
      </c>
      <c r="C175" s="12"/>
      <c r="D175" s="12" t="s">
        <v>22</v>
      </c>
      <c r="E175" s="12" t="s">
        <v>596</v>
      </c>
      <c r="F175" s="12" t="s">
        <v>24</v>
      </c>
      <c r="G175" s="12" t="s">
        <v>593</v>
      </c>
      <c r="H175" s="13" t="s">
        <v>105</v>
      </c>
      <c r="I175" s="14">
        <v>25</v>
      </c>
      <c r="J175" s="15"/>
      <c r="K175" s="16">
        <v>397.98</v>
      </c>
      <c r="L175" s="15"/>
      <c r="M175" s="15"/>
      <c r="N175" s="15"/>
      <c r="O175" s="15">
        <v>486</v>
      </c>
      <c r="P175" s="15"/>
      <c r="Q175" s="15"/>
      <c r="R175" s="17"/>
      <c r="S175" s="71"/>
      <c r="T175" s="77" t="str">
        <f t="shared" si="4"/>
        <v>Urtica</v>
      </c>
      <c r="U175" s="80">
        <f t="shared" si="5"/>
        <v>2</v>
      </c>
    </row>
    <row r="176" spans="1:21" ht="28.5">
      <c r="A176" s="10" t="s">
        <v>597</v>
      </c>
      <c r="B176" s="11" t="s">
        <v>598</v>
      </c>
      <c r="C176" s="12"/>
      <c r="D176" s="12" t="s">
        <v>22</v>
      </c>
      <c r="E176" s="12" t="s">
        <v>599</v>
      </c>
      <c r="F176" s="12" t="s">
        <v>24</v>
      </c>
      <c r="G176" s="12" t="s">
        <v>600</v>
      </c>
      <c r="H176" s="13" t="s">
        <v>71</v>
      </c>
      <c r="I176" s="14">
        <v>90</v>
      </c>
      <c r="J176" s="15"/>
      <c r="K176" s="18">
        <v>1068.71</v>
      </c>
      <c r="L176" s="15"/>
      <c r="M176" s="15"/>
      <c r="N176" s="15"/>
      <c r="O176" s="15"/>
      <c r="P176" s="15"/>
      <c r="Q176" s="15"/>
      <c r="R176" s="17"/>
      <c r="S176" s="72">
        <v>971.0280000000001</v>
      </c>
      <c r="T176" s="77" t="str">
        <f t="shared" si="4"/>
        <v>Lek</v>
      </c>
      <c r="U176" s="80">
        <f t="shared" si="5"/>
        <v>2</v>
      </c>
    </row>
    <row r="177" spans="1:21" ht="28.5">
      <c r="A177" s="10" t="s">
        <v>601</v>
      </c>
      <c r="B177" s="11" t="s">
        <v>602</v>
      </c>
      <c r="C177" s="12"/>
      <c r="D177" s="12" t="s">
        <v>22</v>
      </c>
      <c r="E177" s="12" t="s">
        <v>140</v>
      </c>
      <c r="F177" s="12" t="s">
        <v>24</v>
      </c>
      <c r="G177" s="12" t="s">
        <v>468</v>
      </c>
      <c r="H177" s="13" t="s">
        <v>71</v>
      </c>
      <c r="I177" s="14">
        <v>30</v>
      </c>
      <c r="J177" s="15"/>
      <c r="K177" s="16">
        <v>2557.01</v>
      </c>
      <c r="L177" s="15"/>
      <c r="M177" s="15"/>
      <c r="N177" s="15"/>
      <c r="O177" s="15"/>
      <c r="P177" s="15"/>
      <c r="Q177" s="15"/>
      <c r="R177" s="17"/>
      <c r="S177" s="71"/>
      <c r="T177" s="77" t="str">
        <f t="shared" si="4"/>
        <v>Urtica</v>
      </c>
      <c r="U177" s="80">
        <f t="shared" si="5"/>
        <v>1</v>
      </c>
    </row>
    <row r="178" spans="1:21" ht="14.25">
      <c r="A178" s="10" t="s">
        <v>603</v>
      </c>
      <c r="B178" s="11" t="s">
        <v>604</v>
      </c>
      <c r="C178" s="12"/>
      <c r="D178" s="12" t="s">
        <v>22</v>
      </c>
      <c r="E178" s="12" t="s">
        <v>605</v>
      </c>
      <c r="F178" s="12" t="s">
        <v>24</v>
      </c>
      <c r="G178" s="12" t="s">
        <v>155</v>
      </c>
      <c r="H178" s="13" t="s">
        <v>76</v>
      </c>
      <c r="I178" s="14">
        <v>120</v>
      </c>
      <c r="J178" s="15"/>
      <c r="K178" s="16">
        <v>1726.27</v>
      </c>
      <c r="L178" s="15"/>
      <c r="M178" s="15"/>
      <c r="N178" s="15"/>
      <c r="O178" s="15"/>
      <c r="P178" s="15"/>
      <c r="Q178" s="15"/>
      <c r="R178" s="17"/>
      <c r="S178" s="71"/>
      <c r="T178" s="77" t="str">
        <f t="shared" si="4"/>
        <v>Urtica</v>
      </c>
      <c r="U178" s="80">
        <f t="shared" si="5"/>
        <v>1</v>
      </c>
    </row>
    <row r="179" spans="1:21" ht="42.75">
      <c r="A179" s="10" t="s">
        <v>606</v>
      </c>
      <c r="B179" s="11" t="s">
        <v>607</v>
      </c>
      <c r="C179" s="12"/>
      <c r="D179" s="12" t="s">
        <v>22</v>
      </c>
      <c r="E179" s="12" t="s">
        <v>16</v>
      </c>
      <c r="F179" s="12" t="s">
        <v>24</v>
      </c>
      <c r="G179" s="12" t="s">
        <v>608</v>
      </c>
      <c r="H179" s="13" t="s">
        <v>85</v>
      </c>
      <c r="I179" s="14">
        <v>55</v>
      </c>
      <c r="J179" s="15">
        <v>8108.1</v>
      </c>
      <c r="K179" s="16">
        <v>7746.95</v>
      </c>
      <c r="L179" s="15"/>
      <c r="M179" s="15"/>
      <c r="N179" s="15"/>
      <c r="O179" s="15"/>
      <c r="P179" s="15"/>
      <c r="Q179" s="15"/>
      <c r="R179" s="17"/>
      <c r="S179" s="71"/>
      <c r="T179" s="77" t="str">
        <f t="shared" si="4"/>
        <v>Urtica</v>
      </c>
      <c r="U179" s="80">
        <f t="shared" si="5"/>
        <v>2</v>
      </c>
    </row>
    <row r="180" spans="1:21" ht="28.5">
      <c r="A180" s="10" t="s">
        <v>609</v>
      </c>
      <c r="B180" s="11" t="s">
        <v>610</v>
      </c>
      <c r="C180" s="12"/>
      <c r="D180" s="12" t="s">
        <v>22</v>
      </c>
      <c r="E180" s="12" t="s">
        <v>611</v>
      </c>
      <c r="F180" s="12" t="s">
        <v>24</v>
      </c>
      <c r="G180" s="12" t="s">
        <v>530</v>
      </c>
      <c r="H180" s="13" t="s">
        <v>26</v>
      </c>
      <c r="I180" s="14">
        <v>20</v>
      </c>
      <c r="J180" s="15"/>
      <c r="K180" s="16">
        <v>4706.64</v>
      </c>
      <c r="L180" s="15"/>
      <c r="M180" s="15"/>
      <c r="N180" s="15"/>
      <c r="O180" s="15"/>
      <c r="P180" s="15"/>
      <c r="Q180" s="15"/>
      <c r="R180" s="17"/>
      <c r="S180" s="71"/>
      <c r="T180" s="77" t="str">
        <f t="shared" si="4"/>
        <v>Urtica</v>
      </c>
      <c r="U180" s="80">
        <f t="shared" si="5"/>
        <v>1</v>
      </c>
    </row>
    <row r="181" spans="1:21" ht="42.75">
      <c r="A181" s="10" t="s">
        <v>612</v>
      </c>
      <c r="B181" s="11" t="s">
        <v>613</v>
      </c>
      <c r="C181" s="12"/>
      <c r="D181" s="12" t="s">
        <v>22</v>
      </c>
      <c r="E181" s="12" t="s">
        <v>614</v>
      </c>
      <c r="F181" s="12" t="s">
        <v>24</v>
      </c>
      <c r="G181" s="12" t="s">
        <v>18</v>
      </c>
      <c r="H181" s="13" t="s">
        <v>19</v>
      </c>
      <c r="I181" s="14">
        <v>4000</v>
      </c>
      <c r="J181" s="15">
        <v>26524.8</v>
      </c>
      <c r="K181" s="15">
        <v>26265.6</v>
      </c>
      <c r="L181" s="15"/>
      <c r="M181" s="15"/>
      <c r="N181" s="15"/>
      <c r="O181" s="15"/>
      <c r="P181" s="16">
        <v>19612.8</v>
      </c>
      <c r="Q181" s="15"/>
      <c r="R181" s="17"/>
      <c r="S181" s="71"/>
      <c r="T181" s="77" t="str">
        <f t="shared" si="4"/>
        <v>Sanofi</v>
      </c>
      <c r="U181" s="80">
        <f t="shared" si="5"/>
        <v>3</v>
      </c>
    </row>
    <row r="182" spans="1:21" ht="28.5">
      <c r="A182" s="10" t="s">
        <v>615</v>
      </c>
      <c r="B182" s="11" t="s">
        <v>616</v>
      </c>
      <c r="C182" s="12"/>
      <c r="D182" s="12" t="s">
        <v>22</v>
      </c>
      <c r="E182" s="12" t="s">
        <v>95</v>
      </c>
      <c r="F182" s="12" t="s">
        <v>24</v>
      </c>
      <c r="G182" s="12" t="s">
        <v>517</v>
      </c>
      <c r="H182" s="13" t="s">
        <v>31</v>
      </c>
      <c r="I182" s="14">
        <v>70</v>
      </c>
      <c r="J182" s="15">
        <v>887.54</v>
      </c>
      <c r="K182" s="16">
        <v>873.18</v>
      </c>
      <c r="L182" s="15"/>
      <c r="M182" s="15"/>
      <c r="N182" s="15"/>
      <c r="O182" s="15"/>
      <c r="P182" s="15"/>
      <c r="Q182" s="15"/>
      <c r="R182" s="17"/>
      <c r="S182" s="71"/>
      <c r="T182" s="77" t="str">
        <f t="shared" si="4"/>
        <v>Urtica</v>
      </c>
      <c r="U182" s="80">
        <f t="shared" si="5"/>
        <v>2</v>
      </c>
    </row>
    <row r="183" spans="1:21" ht="42.75">
      <c r="A183" s="10" t="s">
        <v>617</v>
      </c>
      <c r="B183" s="11" t="s">
        <v>618</v>
      </c>
      <c r="C183" s="12"/>
      <c r="D183" s="12" t="s">
        <v>22</v>
      </c>
      <c r="E183" s="12" t="s">
        <v>619</v>
      </c>
      <c r="F183" s="12" t="s">
        <v>24</v>
      </c>
      <c r="G183" s="12" t="s">
        <v>620</v>
      </c>
      <c r="H183" s="13" t="s">
        <v>621</v>
      </c>
      <c r="I183" s="14">
        <v>15</v>
      </c>
      <c r="J183" s="15">
        <v>2347.38</v>
      </c>
      <c r="K183" s="16">
        <v>2291.33</v>
      </c>
      <c r="L183" s="15"/>
      <c r="M183" s="15"/>
      <c r="N183" s="15"/>
      <c r="O183" s="15"/>
      <c r="P183" s="15"/>
      <c r="Q183" s="15"/>
      <c r="R183" s="17"/>
      <c r="S183" s="71"/>
      <c r="T183" s="77" t="str">
        <f t="shared" si="4"/>
        <v>Urtica</v>
      </c>
      <c r="U183" s="80">
        <f t="shared" si="5"/>
        <v>2</v>
      </c>
    </row>
    <row r="184" spans="1:21" ht="28.5">
      <c r="A184" s="10" t="s">
        <v>622</v>
      </c>
      <c r="B184" s="11" t="s">
        <v>623</v>
      </c>
      <c r="C184" s="12"/>
      <c r="D184" s="12" t="s">
        <v>22</v>
      </c>
      <c r="E184" s="12" t="s">
        <v>611</v>
      </c>
      <c r="F184" s="12" t="s">
        <v>24</v>
      </c>
      <c r="G184" s="12" t="s">
        <v>624</v>
      </c>
      <c r="H184" s="13" t="s">
        <v>31</v>
      </c>
      <c r="I184" s="14">
        <v>15</v>
      </c>
      <c r="J184" s="15">
        <v>465.26</v>
      </c>
      <c r="K184" s="16">
        <v>419.71</v>
      </c>
      <c r="L184" s="15"/>
      <c r="M184" s="15"/>
      <c r="N184" s="15"/>
      <c r="O184" s="15"/>
      <c r="P184" s="15"/>
      <c r="Q184" s="15"/>
      <c r="R184" s="17"/>
      <c r="S184" s="71"/>
      <c r="T184" s="77" t="str">
        <f t="shared" si="4"/>
        <v>Urtica</v>
      </c>
      <c r="U184" s="80">
        <f t="shared" si="5"/>
        <v>2</v>
      </c>
    </row>
    <row r="185" spans="1:21" ht="42.75">
      <c r="A185" s="10" t="s">
        <v>625</v>
      </c>
      <c r="B185" s="11" t="s">
        <v>626</v>
      </c>
      <c r="C185" s="12"/>
      <c r="D185" s="12" t="s">
        <v>22</v>
      </c>
      <c r="E185" s="12" t="s">
        <v>60</v>
      </c>
      <c r="F185" s="12" t="s">
        <v>24</v>
      </c>
      <c r="G185" s="12" t="s">
        <v>166</v>
      </c>
      <c r="H185" s="13" t="s">
        <v>163</v>
      </c>
      <c r="I185" s="14">
        <v>100</v>
      </c>
      <c r="J185" s="15"/>
      <c r="K185" s="16">
        <v>1117.8</v>
      </c>
      <c r="L185" s="15"/>
      <c r="M185" s="15"/>
      <c r="N185" s="15"/>
      <c r="O185" s="15"/>
      <c r="P185" s="15"/>
      <c r="Q185" s="15"/>
      <c r="R185" s="17"/>
      <c r="S185" s="71"/>
      <c r="T185" s="77" t="str">
        <f t="shared" si="4"/>
        <v>Urtica</v>
      </c>
      <c r="U185" s="80">
        <f t="shared" si="5"/>
        <v>1</v>
      </c>
    </row>
    <row r="186" spans="1:21" ht="28.5">
      <c r="A186" s="10" t="s">
        <v>627</v>
      </c>
      <c r="B186" s="11" t="s">
        <v>628</v>
      </c>
      <c r="C186" s="12"/>
      <c r="D186" s="12" t="s">
        <v>22</v>
      </c>
      <c r="E186" s="12" t="s">
        <v>548</v>
      </c>
      <c r="F186" s="12" t="s">
        <v>24</v>
      </c>
      <c r="G186" s="12" t="s">
        <v>629</v>
      </c>
      <c r="H186" s="13" t="s">
        <v>31</v>
      </c>
      <c r="I186" s="14">
        <v>11</v>
      </c>
      <c r="J186" s="15">
        <v>1578.02</v>
      </c>
      <c r="K186" s="16">
        <v>1540.24</v>
      </c>
      <c r="L186" s="15"/>
      <c r="M186" s="15"/>
      <c r="N186" s="15"/>
      <c r="O186" s="15"/>
      <c r="P186" s="15"/>
      <c r="Q186" s="15"/>
      <c r="R186" s="17"/>
      <c r="S186" s="71"/>
      <c r="T186" s="77" t="str">
        <f t="shared" si="4"/>
        <v>Urtica</v>
      </c>
      <c r="U186" s="80">
        <f t="shared" si="5"/>
        <v>2</v>
      </c>
    </row>
    <row r="187" spans="1:21" ht="42.75">
      <c r="A187" s="10" t="s">
        <v>630</v>
      </c>
      <c r="B187" s="11" t="s">
        <v>631</v>
      </c>
      <c r="C187" s="12"/>
      <c r="D187" s="12" t="s">
        <v>22</v>
      </c>
      <c r="E187" s="12" t="s">
        <v>529</v>
      </c>
      <c r="F187" s="12" t="s">
        <v>24</v>
      </c>
      <c r="G187" s="12" t="s">
        <v>632</v>
      </c>
      <c r="H187" s="13" t="s">
        <v>58</v>
      </c>
      <c r="I187" s="14">
        <v>2</v>
      </c>
      <c r="J187" s="15">
        <v>555.66</v>
      </c>
      <c r="K187" s="16">
        <v>473.04</v>
      </c>
      <c r="L187" s="15"/>
      <c r="M187" s="15"/>
      <c r="N187" s="15"/>
      <c r="O187" s="15"/>
      <c r="P187" s="15"/>
      <c r="Q187" s="15"/>
      <c r="R187" s="17"/>
      <c r="S187" s="71"/>
      <c r="T187" s="77" t="str">
        <f t="shared" si="4"/>
        <v>Urtica</v>
      </c>
      <c r="U187" s="80">
        <f t="shared" si="5"/>
        <v>2</v>
      </c>
    </row>
    <row r="188" spans="1:21" ht="42.75">
      <c r="A188" s="10" t="s">
        <v>633</v>
      </c>
      <c r="B188" s="11" t="s">
        <v>634</v>
      </c>
      <c r="C188" s="12"/>
      <c r="D188" s="12" t="s">
        <v>22</v>
      </c>
      <c r="E188" s="12" t="s">
        <v>619</v>
      </c>
      <c r="F188" s="12" t="s">
        <v>24</v>
      </c>
      <c r="G188" s="12" t="s">
        <v>635</v>
      </c>
      <c r="H188" s="13" t="s">
        <v>53</v>
      </c>
      <c r="I188" s="14">
        <v>135</v>
      </c>
      <c r="J188" s="15"/>
      <c r="K188" s="15"/>
      <c r="L188" s="16">
        <v>80207.496</v>
      </c>
      <c r="M188" s="15"/>
      <c r="N188" s="15"/>
      <c r="O188" s="15"/>
      <c r="P188" s="15"/>
      <c r="Q188" s="15"/>
      <c r="R188" s="17"/>
      <c r="S188" s="71"/>
      <c r="T188" s="77" t="str">
        <f t="shared" si="4"/>
        <v>Aspen</v>
      </c>
      <c r="U188" s="80">
        <f t="shared" si="5"/>
        <v>1</v>
      </c>
    </row>
    <row r="189" spans="1:21" ht="28.5">
      <c r="A189" s="10" t="s">
        <v>636</v>
      </c>
      <c r="B189" s="11" t="s">
        <v>637</v>
      </c>
      <c r="C189" s="12"/>
      <c r="D189" s="12" t="s">
        <v>22</v>
      </c>
      <c r="E189" s="12" t="s">
        <v>638</v>
      </c>
      <c r="F189" s="12" t="s">
        <v>24</v>
      </c>
      <c r="G189" s="12" t="s">
        <v>639</v>
      </c>
      <c r="H189" s="13" t="s">
        <v>31</v>
      </c>
      <c r="I189" s="14">
        <v>5</v>
      </c>
      <c r="J189" s="15">
        <v>232.96</v>
      </c>
      <c r="K189" s="16">
        <v>217.24</v>
      </c>
      <c r="L189" s="15"/>
      <c r="M189" s="15"/>
      <c r="N189" s="15"/>
      <c r="O189" s="15"/>
      <c r="P189" s="15"/>
      <c r="Q189" s="15"/>
      <c r="R189" s="17"/>
      <c r="S189" s="71"/>
      <c r="T189" s="77" t="str">
        <f t="shared" si="4"/>
        <v>Urtica</v>
      </c>
      <c r="U189" s="80">
        <f t="shared" si="5"/>
        <v>2</v>
      </c>
    </row>
    <row r="190" spans="1:21" ht="28.5">
      <c r="A190" s="10" t="s">
        <v>640</v>
      </c>
      <c r="B190" s="11" t="s">
        <v>641</v>
      </c>
      <c r="C190" s="12"/>
      <c r="D190" s="12" t="s">
        <v>22</v>
      </c>
      <c r="E190" s="12" t="s">
        <v>638</v>
      </c>
      <c r="F190" s="12" t="s">
        <v>24</v>
      </c>
      <c r="G190" s="12" t="s">
        <v>642</v>
      </c>
      <c r="H190" s="13" t="s">
        <v>31</v>
      </c>
      <c r="I190" s="14">
        <v>12</v>
      </c>
      <c r="J190" s="15">
        <v>1159.27</v>
      </c>
      <c r="K190" s="16">
        <v>781.23</v>
      </c>
      <c r="L190" s="15"/>
      <c r="M190" s="15"/>
      <c r="N190" s="15"/>
      <c r="O190" s="15"/>
      <c r="P190" s="15"/>
      <c r="Q190" s="15"/>
      <c r="R190" s="17"/>
      <c r="S190" s="71"/>
      <c r="T190" s="77" t="str">
        <f t="shared" si="4"/>
        <v>Urtica</v>
      </c>
      <c r="U190" s="80">
        <f t="shared" si="5"/>
        <v>2</v>
      </c>
    </row>
    <row r="191" spans="1:21" ht="42.75">
      <c r="A191" s="10" t="s">
        <v>643</v>
      </c>
      <c r="B191" s="11" t="s">
        <v>644</v>
      </c>
      <c r="C191" s="12"/>
      <c r="D191" s="12" t="s">
        <v>22</v>
      </c>
      <c r="E191" s="12" t="s">
        <v>645</v>
      </c>
      <c r="F191" s="12" t="s">
        <v>24</v>
      </c>
      <c r="G191" s="12" t="s">
        <v>646</v>
      </c>
      <c r="H191" s="13" t="s">
        <v>53</v>
      </c>
      <c r="I191" s="14">
        <v>3</v>
      </c>
      <c r="J191" s="15"/>
      <c r="K191" s="15"/>
      <c r="L191" s="16">
        <v>142.3332</v>
      </c>
      <c r="M191" s="15"/>
      <c r="N191" s="15"/>
      <c r="O191" s="15"/>
      <c r="P191" s="15"/>
      <c r="Q191" s="15"/>
      <c r="R191" s="17"/>
      <c r="S191" s="71"/>
      <c r="T191" s="77" t="str">
        <f t="shared" si="4"/>
        <v>Aspen</v>
      </c>
      <c r="U191" s="80">
        <f t="shared" si="5"/>
        <v>1</v>
      </c>
    </row>
    <row r="192" spans="1:21" ht="42.75">
      <c r="A192" s="10" t="s">
        <v>647</v>
      </c>
      <c r="B192" s="11" t="s">
        <v>648</v>
      </c>
      <c r="C192" s="12"/>
      <c r="D192" s="12" t="s">
        <v>22</v>
      </c>
      <c r="E192" s="12" t="s">
        <v>649</v>
      </c>
      <c r="F192" s="12" t="s">
        <v>24</v>
      </c>
      <c r="G192" s="12" t="s">
        <v>70</v>
      </c>
      <c r="H192" s="13" t="s">
        <v>85</v>
      </c>
      <c r="I192" s="14">
        <v>110</v>
      </c>
      <c r="J192" s="15">
        <v>8731.8</v>
      </c>
      <c r="K192" s="16">
        <v>8684.28</v>
      </c>
      <c r="L192" s="15"/>
      <c r="M192" s="15"/>
      <c r="N192" s="15"/>
      <c r="O192" s="15"/>
      <c r="P192" s="15"/>
      <c r="Q192" s="15"/>
      <c r="R192" s="17"/>
      <c r="S192" s="71"/>
      <c r="T192" s="77" t="str">
        <f t="shared" si="4"/>
        <v>Urtica</v>
      </c>
      <c r="U192" s="80">
        <f t="shared" si="5"/>
        <v>2</v>
      </c>
    </row>
    <row r="193" spans="1:21" ht="28.5">
      <c r="A193" s="10" t="s">
        <v>650</v>
      </c>
      <c r="B193" s="11" t="s">
        <v>651</v>
      </c>
      <c r="C193" s="12"/>
      <c r="D193" s="12" t="s">
        <v>22</v>
      </c>
      <c r="E193" s="12" t="s">
        <v>95</v>
      </c>
      <c r="F193" s="12" t="s">
        <v>24</v>
      </c>
      <c r="G193" s="12" t="s">
        <v>652</v>
      </c>
      <c r="H193" s="13" t="s">
        <v>31</v>
      </c>
      <c r="I193" s="14">
        <v>40</v>
      </c>
      <c r="J193" s="16">
        <v>516.24</v>
      </c>
      <c r="K193" s="15">
        <v>565.06</v>
      </c>
      <c r="L193" s="15"/>
      <c r="M193" s="15"/>
      <c r="N193" s="15"/>
      <c r="O193" s="15"/>
      <c r="P193" s="15"/>
      <c r="Q193" s="15"/>
      <c r="R193" s="17"/>
      <c r="S193" s="71"/>
      <c r="T193" s="77" t="str">
        <f t="shared" si="4"/>
        <v>Asclepios</v>
      </c>
      <c r="U193" s="80">
        <f t="shared" si="5"/>
        <v>2</v>
      </c>
    </row>
    <row r="194" spans="1:21" ht="28.5">
      <c r="A194" s="10" t="s">
        <v>653</v>
      </c>
      <c r="B194" s="11" t="s">
        <v>654</v>
      </c>
      <c r="C194" s="12"/>
      <c r="D194" s="12" t="s">
        <v>22</v>
      </c>
      <c r="E194" s="12" t="s">
        <v>511</v>
      </c>
      <c r="F194" s="12" t="s">
        <v>24</v>
      </c>
      <c r="G194" s="12" t="s">
        <v>652</v>
      </c>
      <c r="H194" s="13" t="s">
        <v>31</v>
      </c>
      <c r="I194" s="14">
        <v>280</v>
      </c>
      <c r="J194" s="15">
        <v>30996</v>
      </c>
      <c r="K194" s="16">
        <v>30542.4</v>
      </c>
      <c r="L194" s="15"/>
      <c r="M194" s="15"/>
      <c r="N194" s="15"/>
      <c r="O194" s="15"/>
      <c r="P194" s="15"/>
      <c r="Q194" s="15"/>
      <c r="R194" s="17"/>
      <c r="S194" s="71"/>
      <c r="T194" s="77" t="str">
        <f t="shared" si="4"/>
        <v>Urtica</v>
      </c>
      <c r="U194" s="80">
        <f t="shared" si="5"/>
        <v>2</v>
      </c>
    </row>
    <row r="195" spans="1:21" ht="28.5">
      <c r="A195" s="10" t="s">
        <v>655</v>
      </c>
      <c r="B195" s="11" t="s">
        <v>656</v>
      </c>
      <c r="C195" s="12"/>
      <c r="D195" s="12" t="s">
        <v>22</v>
      </c>
      <c r="E195" s="12" t="s">
        <v>511</v>
      </c>
      <c r="F195" s="12" t="s">
        <v>24</v>
      </c>
      <c r="G195" s="12" t="s">
        <v>657</v>
      </c>
      <c r="H195" s="13" t="s">
        <v>31</v>
      </c>
      <c r="I195" s="14">
        <v>2</v>
      </c>
      <c r="J195" s="15"/>
      <c r="K195" s="15"/>
      <c r="L195" s="15"/>
      <c r="M195" s="15"/>
      <c r="N195" s="15"/>
      <c r="O195" s="15"/>
      <c r="P195" s="15"/>
      <c r="Q195" s="15"/>
      <c r="R195" s="17"/>
      <c r="S195" s="72">
        <v>500.1264</v>
      </c>
      <c r="T195" s="77" t="str">
        <f t="shared" si="4"/>
        <v>Lek</v>
      </c>
      <c r="U195" s="80">
        <f t="shared" si="5"/>
        <v>1</v>
      </c>
    </row>
    <row r="196" spans="1:21" ht="28.5">
      <c r="A196" s="10" t="s">
        <v>658</v>
      </c>
      <c r="B196" s="11" t="s">
        <v>659</v>
      </c>
      <c r="C196" s="12"/>
      <c r="D196" s="12" t="s">
        <v>22</v>
      </c>
      <c r="E196" s="12" t="s">
        <v>511</v>
      </c>
      <c r="F196" s="12" t="s">
        <v>24</v>
      </c>
      <c r="G196" s="12" t="s">
        <v>660</v>
      </c>
      <c r="H196" s="13" t="s">
        <v>31</v>
      </c>
      <c r="I196" s="14">
        <v>45</v>
      </c>
      <c r="J196" s="15">
        <v>2694.38</v>
      </c>
      <c r="K196" s="16">
        <v>2629.75</v>
      </c>
      <c r="L196" s="15"/>
      <c r="M196" s="15"/>
      <c r="N196" s="15"/>
      <c r="O196" s="15"/>
      <c r="P196" s="15"/>
      <c r="Q196" s="15"/>
      <c r="R196" s="17"/>
      <c r="S196" s="71"/>
      <c r="T196" s="77" t="str">
        <f t="shared" si="4"/>
        <v>Urtica</v>
      </c>
      <c r="U196" s="80">
        <f t="shared" si="5"/>
        <v>2</v>
      </c>
    </row>
    <row r="197" spans="1:21" ht="42.75">
      <c r="A197" s="10" t="s">
        <v>661</v>
      </c>
      <c r="B197" s="11" t="s">
        <v>662</v>
      </c>
      <c r="C197" s="12"/>
      <c r="D197" s="12" t="s">
        <v>22</v>
      </c>
      <c r="E197" s="12" t="s">
        <v>611</v>
      </c>
      <c r="F197" s="12" t="s">
        <v>24</v>
      </c>
      <c r="G197" s="12" t="s">
        <v>104</v>
      </c>
      <c r="H197" s="13" t="s">
        <v>522</v>
      </c>
      <c r="I197" s="14">
        <v>12</v>
      </c>
      <c r="J197" s="15"/>
      <c r="K197" s="16">
        <v>1195.43</v>
      </c>
      <c r="L197" s="15"/>
      <c r="M197" s="15"/>
      <c r="N197" s="15"/>
      <c r="O197" s="15"/>
      <c r="P197" s="15"/>
      <c r="Q197" s="15"/>
      <c r="R197" s="17"/>
      <c r="S197" s="71"/>
      <c r="T197" s="77" t="str">
        <f t="shared" si="4"/>
        <v>Urtica</v>
      </c>
      <c r="U197" s="80">
        <f t="shared" si="5"/>
        <v>1</v>
      </c>
    </row>
    <row r="198" spans="1:21" ht="42.75">
      <c r="A198" s="10" t="s">
        <v>663</v>
      </c>
      <c r="B198" s="11" t="s">
        <v>664</v>
      </c>
      <c r="C198" s="12"/>
      <c r="D198" s="12" t="s">
        <v>22</v>
      </c>
      <c r="E198" s="12" t="s">
        <v>529</v>
      </c>
      <c r="F198" s="12" t="s">
        <v>24</v>
      </c>
      <c r="G198" s="12" t="s">
        <v>665</v>
      </c>
      <c r="H198" s="13" t="s">
        <v>666</v>
      </c>
      <c r="I198" s="14">
        <v>200</v>
      </c>
      <c r="J198" s="15"/>
      <c r="K198" s="15">
        <v>1583.28</v>
      </c>
      <c r="L198" s="15"/>
      <c r="M198" s="15"/>
      <c r="N198" s="15"/>
      <c r="O198" s="15"/>
      <c r="P198" s="16">
        <v>1499.04</v>
      </c>
      <c r="Q198" s="15"/>
      <c r="R198" s="17"/>
      <c r="S198" s="71"/>
      <c r="T198" s="77" t="str">
        <f t="shared" si="4"/>
        <v>Sanofi</v>
      </c>
      <c r="U198" s="80">
        <f t="shared" si="5"/>
        <v>2</v>
      </c>
    </row>
    <row r="199" spans="1:21" ht="28.5">
      <c r="A199" s="10" t="s">
        <v>667</v>
      </c>
      <c r="B199" s="11" t="s">
        <v>668</v>
      </c>
      <c r="C199" s="12"/>
      <c r="D199" s="12" t="s">
        <v>22</v>
      </c>
      <c r="E199" s="12" t="s">
        <v>525</v>
      </c>
      <c r="F199" s="12" t="s">
        <v>24</v>
      </c>
      <c r="G199" s="12" t="s">
        <v>96</v>
      </c>
      <c r="H199" s="13" t="s">
        <v>31</v>
      </c>
      <c r="I199" s="14">
        <v>37</v>
      </c>
      <c r="J199" s="15">
        <v>780.42</v>
      </c>
      <c r="K199" s="16">
        <v>767.63</v>
      </c>
      <c r="L199" s="15"/>
      <c r="M199" s="15"/>
      <c r="N199" s="15"/>
      <c r="O199" s="15"/>
      <c r="P199" s="15"/>
      <c r="Q199" s="15"/>
      <c r="R199" s="17"/>
      <c r="S199" s="71"/>
      <c r="T199" s="77" t="str">
        <f t="shared" si="4"/>
        <v>Urtica</v>
      </c>
      <c r="U199" s="80">
        <f t="shared" si="5"/>
        <v>2</v>
      </c>
    </row>
    <row r="200" spans="1:21" ht="42.75">
      <c r="A200" s="10" t="s">
        <v>669</v>
      </c>
      <c r="B200" s="11" t="s">
        <v>670</v>
      </c>
      <c r="C200" s="12"/>
      <c r="D200" s="12" t="s">
        <v>22</v>
      </c>
      <c r="E200" s="12" t="s">
        <v>60</v>
      </c>
      <c r="F200" s="12" t="s">
        <v>24</v>
      </c>
      <c r="G200" s="12" t="s">
        <v>533</v>
      </c>
      <c r="H200" s="13" t="s">
        <v>53</v>
      </c>
      <c r="I200" s="14">
        <v>85</v>
      </c>
      <c r="J200" s="15">
        <v>1012.55</v>
      </c>
      <c r="K200" s="16">
        <v>987.77</v>
      </c>
      <c r="L200" s="15"/>
      <c r="M200" s="15"/>
      <c r="N200" s="15"/>
      <c r="O200" s="15"/>
      <c r="P200" s="15"/>
      <c r="Q200" s="15"/>
      <c r="R200" s="17"/>
      <c r="S200" s="71"/>
      <c r="T200" s="77" t="str">
        <f t="shared" si="4"/>
        <v>Urtica</v>
      </c>
      <c r="U200" s="80">
        <f t="shared" si="5"/>
        <v>2</v>
      </c>
    </row>
    <row r="201" spans="1:21" ht="42.75">
      <c r="A201" s="10" t="s">
        <v>671</v>
      </c>
      <c r="B201" s="11" t="s">
        <v>672</v>
      </c>
      <c r="C201" s="12"/>
      <c r="D201" s="12" t="s">
        <v>22</v>
      </c>
      <c r="E201" s="12" t="s">
        <v>525</v>
      </c>
      <c r="F201" s="12" t="s">
        <v>24</v>
      </c>
      <c r="G201" s="12" t="s">
        <v>517</v>
      </c>
      <c r="H201" s="13" t="s">
        <v>53</v>
      </c>
      <c r="I201" s="14">
        <v>10</v>
      </c>
      <c r="J201" s="33">
        <v>115.67</v>
      </c>
      <c r="K201" s="15">
        <v>115.99</v>
      </c>
      <c r="L201" s="15"/>
      <c r="M201" s="15"/>
      <c r="N201" s="15"/>
      <c r="O201" s="15"/>
      <c r="P201" s="15"/>
      <c r="Q201" s="15"/>
      <c r="R201" s="17"/>
      <c r="S201" s="71"/>
      <c r="T201" s="77" t="str">
        <f t="shared" si="4"/>
        <v>Asclepios</v>
      </c>
      <c r="U201" s="80">
        <f t="shared" si="5"/>
        <v>2</v>
      </c>
    </row>
    <row r="202" spans="1:21" ht="42.75">
      <c r="A202" s="10" t="s">
        <v>673</v>
      </c>
      <c r="B202" s="11" t="s">
        <v>674</v>
      </c>
      <c r="C202" s="12"/>
      <c r="D202" s="12" t="s">
        <v>22</v>
      </c>
      <c r="E202" s="12" t="s">
        <v>675</v>
      </c>
      <c r="F202" s="12" t="s">
        <v>24</v>
      </c>
      <c r="G202" s="12" t="s">
        <v>676</v>
      </c>
      <c r="H202" s="13" t="s">
        <v>19</v>
      </c>
      <c r="I202" s="14">
        <v>170</v>
      </c>
      <c r="J202" s="15"/>
      <c r="K202" s="15"/>
      <c r="L202" s="15"/>
      <c r="M202" s="15"/>
      <c r="N202" s="15"/>
      <c r="O202" s="15"/>
      <c r="P202" s="15"/>
      <c r="Q202" s="15"/>
      <c r="R202" s="17"/>
      <c r="S202" s="72">
        <v>2588.76</v>
      </c>
      <c r="T202" s="77" t="str">
        <f aca="true" t="shared" si="6" ref="T202:T265">IF(ISERROR(INDEX($J$9:$S$65536,1,MATCH(MIN(J202:S202),J202:S202,FALSE))),"brak oferty cenowej",INDEX($J$9:$S$65536,1,MATCH(MIN(J202:S202),J202:S202,FALSE)))</f>
        <v>Lek</v>
      </c>
      <c r="U202" s="80">
        <f t="shared" si="5"/>
        <v>1</v>
      </c>
    </row>
    <row r="203" spans="1:21" ht="28.5">
      <c r="A203" s="10" t="s">
        <v>677</v>
      </c>
      <c r="B203" s="11" t="s">
        <v>678</v>
      </c>
      <c r="C203" s="12"/>
      <c r="D203" s="12" t="s">
        <v>22</v>
      </c>
      <c r="E203" s="12" t="s">
        <v>60</v>
      </c>
      <c r="F203" s="12" t="s">
        <v>24</v>
      </c>
      <c r="G203" s="12" t="s">
        <v>30</v>
      </c>
      <c r="H203" s="13" t="s">
        <v>31</v>
      </c>
      <c r="I203" s="14">
        <v>40</v>
      </c>
      <c r="J203" s="15">
        <v>1179.36</v>
      </c>
      <c r="K203" s="16">
        <v>1109.81</v>
      </c>
      <c r="L203" s="15"/>
      <c r="M203" s="15"/>
      <c r="N203" s="15"/>
      <c r="O203" s="15"/>
      <c r="P203" s="15"/>
      <c r="Q203" s="15"/>
      <c r="R203" s="17"/>
      <c r="S203" s="71"/>
      <c r="T203" s="77" t="str">
        <f t="shared" si="6"/>
        <v>Urtica</v>
      </c>
      <c r="U203" s="80">
        <f aca="true" t="shared" si="7" ref="U203:U265">COUNTA(J203:S203)</f>
        <v>2</v>
      </c>
    </row>
    <row r="204" spans="1:21" ht="28.5">
      <c r="A204" s="10" t="s">
        <v>679</v>
      </c>
      <c r="B204" s="11" t="s">
        <v>680</v>
      </c>
      <c r="C204" s="12"/>
      <c r="D204" s="12" t="s">
        <v>22</v>
      </c>
      <c r="E204" s="12" t="s">
        <v>525</v>
      </c>
      <c r="F204" s="12" t="s">
        <v>24</v>
      </c>
      <c r="G204" s="12" t="s">
        <v>30</v>
      </c>
      <c r="H204" s="13" t="s">
        <v>31</v>
      </c>
      <c r="I204" s="14">
        <v>200</v>
      </c>
      <c r="J204" s="15">
        <v>4536</v>
      </c>
      <c r="K204" s="16">
        <v>4237.92</v>
      </c>
      <c r="L204" s="15"/>
      <c r="M204" s="15"/>
      <c r="N204" s="15"/>
      <c r="O204" s="15"/>
      <c r="P204" s="15"/>
      <c r="Q204" s="15"/>
      <c r="R204" s="17"/>
      <c r="S204" s="71"/>
      <c r="T204" s="77" t="str">
        <f t="shared" si="6"/>
        <v>Urtica</v>
      </c>
      <c r="U204" s="80">
        <f t="shared" si="7"/>
        <v>2</v>
      </c>
    </row>
    <row r="205" spans="1:21" ht="42.75">
      <c r="A205" s="10" t="s">
        <v>681</v>
      </c>
      <c r="B205" s="11" t="s">
        <v>682</v>
      </c>
      <c r="C205" s="12"/>
      <c r="D205" s="12" t="s">
        <v>22</v>
      </c>
      <c r="E205" s="12" t="s">
        <v>683</v>
      </c>
      <c r="F205" s="12" t="s">
        <v>24</v>
      </c>
      <c r="G205" s="12" t="s">
        <v>665</v>
      </c>
      <c r="H205" s="13" t="s">
        <v>53</v>
      </c>
      <c r="I205" s="14">
        <v>40</v>
      </c>
      <c r="J205" s="15"/>
      <c r="K205" s="15"/>
      <c r="L205" s="15"/>
      <c r="M205" s="15"/>
      <c r="N205" s="15"/>
      <c r="O205" s="15"/>
      <c r="P205" s="16">
        <v>7995.89</v>
      </c>
      <c r="Q205" s="15"/>
      <c r="R205" s="17"/>
      <c r="S205" s="71"/>
      <c r="T205" s="77" t="str">
        <f t="shared" si="6"/>
        <v>Sanofi</v>
      </c>
      <c r="U205" s="80">
        <f t="shared" si="7"/>
        <v>1</v>
      </c>
    </row>
    <row r="206" spans="1:21" ht="42.75">
      <c r="A206" s="10" t="s">
        <v>684</v>
      </c>
      <c r="B206" s="11" t="s">
        <v>685</v>
      </c>
      <c r="C206" s="12"/>
      <c r="D206" s="12" t="s">
        <v>22</v>
      </c>
      <c r="E206" s="12" t="s">
        <v>686</v>
      </c>
      <c r="F206" s="12" t="s">
        <v>24</v>
      </c>
      <c r="G206" s="12" t="s">
        <v>687</v>
      </c>
      <c r="H206" s="13" t="s">
        <v>53</v>
      </c>
      <c r="I206" s="14">
        <v>60</v>
      </c>
      <c r="J206" s="15"/>
      <c r="K206" s="15"/>
      <c r="L206" s="15"/>
      <c r="M206" s="15"/>
      <c r="N206" s="15"/>
      <c r="O206" s="15"/>
      <c r="P206" s="16">
        <v>9594.29</v>
      </c>
      <c r="Q206" s="15"/>
      <c r="R206" s="17"/>
      <c r="S206" s="71"/>
      <c r="T206" s="77" t="str">
        <f t="shared" si="6"/>
        <v>Sanofi</v>
      </c>
      <c r="U206" s="80">
        <f t="shared" si="7"/>
        <v>1</v>
      </c>
    </row>
    <row r="207" spans="1:21" ht="42.75">
      <c r="A207" s="10" t="s">
        <v>688</v>
      </c>
      <c r="B207" s="11" t="s">
        <v>689</v>
      </c>
      <c r="C207" s="12"/>
      <c r="D207" s="12" t="s">
        <v>22</v>
      </c>
      <c r="E207" s="12" t="s">
        <v>690</v>
      </c>
      <c r="F207" s="12" t="s">
        <v>24</v>
      </c>
      <c r="G207" s="12" t="s">
        <v>691</v>
      </c>
      <c r="H207" s="13" t="s">
        <v>53</v>
      </c>
      <c r="I207" s="14">
        <v>120</v>
      </c>
      <c r="J207" s="15"/>
      <c r="K207" s="15"/>
      <c r="L207" s="15"/>
      <c r="M207" s="15"/>
      <c r="N207" s="15"/>
      <c r="O207" s="15"/>
      <c r="P207" s="16">
        <v>14388.19</v>
      </c>
      <c r="Q207" s="15"/>
      <c r="R207" s="17"/>
      <c r="S207" s="71"/>
      <c r="T207" s="77" t="str">
        <f t="shared" si="6"/>
        <v>Sanofi</v>
      </c>
      <c r="U207" s="80">
        <f t="shared" si="7"/>
        <v>1</v>
      </c>
    </row>
    <row r="208" spans="1:21" ht="42.75">
      <c r="A208" s="10" t="s">
        <v>692</v>
      </c>
      <c r="B208" s="11" t="s">
        <v>693</v>
      </c>
      <c r="C208" s="12"/>
      <c r="D208" s="12" t="s">
        <v>22</v>
      </c>
      <c r="E208" s="12" t="s">
        <v>694</v>
      </c>
      <c r="F208" s="12" t="s">
        <v>24</v>
      </c>
      <c r="G208" s="12" t="s">
        <v>313</v>
      </c>
      <c r="H208" s="13" t="s">
        <v>85</v>
      </c>
      <c r="I208" s="14">
        <v>20</v>
      </c>
      <c r="J208" s="15">
        <v>1315.44</v>
      </c>
      <c r="K208" s="16">
        <v>1246.75</v>
      </c>
      <c r="L208" s="15"/>
      <c r="M208" s="15"/>
      <c r="N208" s="15"/>
      <c r="O208" s="15"/>
      <c r="P208" s="15"/>
      <c r="Q208" s="15"/>
      <c r="R208" s="17"/>
      <c r="S208" s="71"/>
      <c r="T208" s="77" t="str">
        <f t="shared" si="6"/>
        <v>Urtica</v>
      </c>
      <c r="U208" s="80">
        <f t="shared" si="7"/>
        <v>2</v>
      </c>
    </row>
    <row r="209" spans="1:21" ht="42.75">
      <c r="A209" s="10" t="s">
        <v>695</v>
      </c>
      <c r="B209" s="11" t="s">
        <v>696</v>
      </c>
      <c r="C209" s="12"/>
      <c r="D209" s="12" t="s">
        <v>22</v>
      </c>
      <c r="E209" s="12" t="s">
        <v>694</v>
      </c>
      <c r="F209" s="12" t="s">
        <v>24</v>
      </c>
      <c r="G209" s="12" t="s">
        <v>211</v>
      </c>
      <c r="H209" s="13" t="s">
        <v>85</v>
      </c>
      <c r="I209" s="14">
        <v>1300</v>
      </c>
      <c r="J209" s="15">
        <v>99782.28</v>
      </c>
      <c r="K209" s="16">
        <v>95050.8</v>
      </c>
      <c r="L209" s="15"/>
      <c r="M209" s="15"/>
      <c r="N209" s="15"/>
      <c r="O209" s="15"/>
      <c r="P209" s="15"/>
      <c r="Q209" s="15"/>
      <c r="R209" s="17"/>
      <c r="S209" s="71"/>
      <c r="T209" s="77" t="str">
        <f t="shared" si="6"/>
        <v>Urtica</v>
      </c>
      <c r="U209" s="80">
        <f t="shared" si="7"/>
        <v>2</v>
      </c>
    </row>
    <row r="210" spans="1:21" ht="42.75">
      <c r="A210" s="10" t="s">
        <v>697</v>
      </c>
      <c r="B210" s="11" t="s">
        <v>698</v>
      </c>
      <c r="C210" s="12"/>
      <c r="D210" s="12" t="s">
        <v>22</v>
      </c>
      <c r="E210" s="12" t="s">
        <v>699</v>
      </c>
      <c r="F210" s="12" t="s">
        <v>24</v>
      </c>
      <c r="G210" s="12" t="s">
        <v>700</v>
      </c>
      <c r="H210" s="13" t="s">
        <v>53</v>
      </c>
      <c r="I210" s="14">
        <v>300</v>
      </c>
      <c r="J210" s="15"/>
      <c r="K210" s="15"/>
      <c r="L210" s="15"/>
      <c r="M210" s="15"/>
      <c r="N210" s="15"/>
      <c r="O210" s="15"/>
      <c r="P210" s="16">
        <v>23969.52</v>
      </c>
      <c r="Q210" s="15"/>
      <c r="R210" s="17"/>
      <c r="S210" s="71"/>
      <c r="T210" s="77" t="str">
        <f t="shared" si="6"/>
        <v>Sanofi</v>
      </c>
      <c r="U210" s="80">
        <f t="shared" si="7"/>
        <v>1</v>
      </c>
    </row>
    <row r="211" spans="1:21" ht="28.5">
      <c r="A211" s="10" t="s">
        <v>701</v>
      </c>
      <c r="B211" s="11" t="s">
        <v>702</v>
      </c>
      <c r="C211" s="12"/>
      <c r="D211" s="12" t="s">
        <v>22</v>
      </c>
      <c r="E211" s="12" t="s">
        <v>703</v>
      </c>
      <c r="F211" s="12" t="s">
        <v>24</v>
      </c>
      <c r="G211" s="12" t="s">
        <v>517</v>
      </c>
      <c r="H211" s="13" t="s">
        <v>31</v>
      </c>
      <c r="I211" s="14">
        <v>160</v>
      </c>
      <c r="J211" s="15"/>
      <c r="K211" s="15">
        <v>1889.05</v>
      </c>
      <c r="L211" s="15"/>
      <c r="M211" s="15"/>
      <c r="N211" s="15"/>
      <c r="O211" s="15"/>
      <c r="P211" s="16">
        <v>1472.26</v>
      </c>
      <c r="Q211" s="15"/>
      <c r="R211" s="17"/>
      <c r="S211" s="71"/>
      <c r="T211" s="77" t="str">
        <f t="shared" si="6"/>
        <v>Sanofi</v>
      </c>
      <c r="U211" s="80">
        <f t="shared" si="7"/>
        <v>2</v>
      </c>
    </row>
    <row r="212" spans="1:21" ht="42.75">
      <c r="A212" s="10" t="s">
        <v>704</v>
      </c>
      <c r="B212" s="11" t="s">
        <v>705</v>
      </c>
      <c r="C212" s="12"/>
      <c r="D212" s="12" t="s">
        <v>22</v>
      </c>
      <c r="E212" s="12" t="s">
        <v>16</v>
      </c>
      <c r="F212" s="12" t="s">
        <v>24</v>
      </c>
      <c r="G212" s="12" t="s">
        <v>495</v>
      </c>
      <c r="H212" s="13" t="s">
        <v>85</v>
      </c>
      <c r="I212" s="14">
        <v>29</v>
      </c>
      <c r="J212" s="15"/>
      <c r="K212" s="16">
        <v>5168.43</v>
      </c>
      <c r="L212" s="15"/>
      <c r="M212" s="15"/>
      <c r="N212" s="15"/>
      <c r="O212" s="15"/>
      <c r="P212" s="15"/>
      <c r="Q212" s="15"/>
      <c r="R212" s="17">
        <v>8174.52</v>
      </c>
      <c r="S212" s="71"/>
      <c r="T212" s="77" t="str">
        <f t="shared" si="6"/>
        <v>Urtica</v>
      </c>
      <c r="U212" s="80">
        <f t="shared" si="7"/>
        <v>2</v>
      </c>
    </row>
    <row r="213" spans="1:21" ht="28.5">
      <c r="A213" s="10" t="s">
        <v>706</v>
      </c>
      <c r="B213" s="11" t="s">
        <v>707</v>
      </c>
      <c r="C213" s="12"/>
      <c r="D213" s="12" t="s">
        <v>22</v>
      </c>
      <c r="E213" s="12" t="s">
        <v>511</v>
      </c>
      <c r="F213" s="12" t="s">
        <v>24</v>
      </c>
      <c r="G213" s="12" t="s">
        <v>708</v>
      </c>
      <c r="H213" s="13" t="s">
        <v>31</v>
      </c>
      <c r="I213" s="14">
        <v>120</v>
      </c>
      <c r="J213" s="15"/>
      <c r="K213" s="16">
        <v>4894.99</v>
      </c>
      <c r="L213" s="15"/>
      <c r="M213" s="15"/>
      <c r="N213" s="15"/>
      <c r="O213" s="15"/>
      <c r="P213" s="15"/>
      <c r="Q213" s="15"/>
      <c r="R213" s="17"/>
      <c r="S213" s="71"/>
      <c r="T213" s="77" t="str">
        <f t="shared" si="6"/>
        <v>Urtica</v>
      </c>
      <c r="U213" s="80">
        <f t="shared" si="7"/>
        <v>1</v>
      </c>
    </row>
    <row r="214" spans="1:21" ht="28.5">
      <c r="A214" s="10" t="s">
        <v>709</v>
      </c>
      <c r="B214" s="11" t="s">
        <v>710</v>
      </c>
      <c r="C214" s="12"/>
      <c r="D214" s="12" t="s">
        <v>22</v>
      </c>
      <c r="E214" s="12" t="s">
        <v>95</v>
      </c>
      <c r="F214" s="12" t="s">
        <v>24</v>
      </c>
      <c r="G214" s="12" t="s">
        <v>708</v>
      </c>
      <c r="H214" s="13" t="s">
        <v>31</v>
      </c>
      <c r="I214" s="14">
        <v>30</v>
      </c>
      <c r="J214" s="15"/>
      <c r="K214" s="16">
        <v>168.8</v>
      </c>
      <c r="L214" s="15"/>
      <c r="M214" s="15"/>
      <c r="N214" s="15"/>
      <c r="O214" s="15"/>
      <c r="P214" s="15"/>
      <c r="Q214" s="15"/>
      <c r="R214" s="17"/>
      <c r="S214" s="71"/>
      <c r="T214" s="77" t="str">
        <f t="shared" si="6"/>
        <v>Urtica</v>
      </c>
      <c r="U214" s="80">
        <f t="shared" si="7"/>
        <v>1</v>
      </c>
    </row>
    <row r="215" spans="1:21" ht="42.75">
      <c r="A215" s="10" t="s">
        <v>711</v>
      </c>
      <c r="B215" s="11" t="s">
        <v>712</v>
      </c>
      <c r="C215" s="12"/>
      <c r="D215" s="12" t="s">
        <v>22</v>
      </c>
      <c r="E215" s="12" t="s">
        <v>713</v>
      </c>
      <c r="F215" s="12" t="s">
        <v>24</v>
      </c>
      <c r="G215" s="12" t="s">
        <v>714</v>
      </c>
      <c r="H215" s="13" t="s">
        <v>85</v>
      </c>
      <c r="I215" s="14">
        <v>60</v>
      </c>
      <c r="J215" s="15"/>
      <c r="K215" s="15">
        <v>15939.5</v>
      </c>
      <c r="L215" s="15"/>
      <c r="M215" s="15"/>
      <c r="N215" s="34">
        <v>15876.000000000002</v>
      </c>
      <c r="O215" s="15"/>
      <c r="P215" s="15"/>
      <c r="Q215" s="15"/>
      <c r="R215" s="17"/>
      <c r="S215" s="71"/>
      <c r="T215" s="77" t="str">
        <f t="shared" si="6"/>
        <v>Intra</v>
      </c>
      <c r="U215" s="80">
        <f t="shared" si="7"/>
        <v>2</v>
      </c>
    </row>
    <row r="216" spans="1:21" ht="42.75">
      <c r="A216" s="10" t="s">
        <v>715</v>
      </c>
      <c r="B216" s="11" t="s">
        <v>716</v>
      </c>
      <c r="C216" s="12"/>
      <c r="D216" s="12" t="s">
        <v>22</v>
      </c>
      <c r="E216" s="12" t="s">
        <v>649</v>
      </c>
      <c r="F216" s="12" t="s">
        <v>24</v>
      </c>
      <c r="G216" s="12" t="s">
        <v>468</v>
      </c>
      <c r="H216" s="13" t="s">
        <v>85</v>
      </c>
      <c r="I216" s="14">
        <v>24</v>
      </c>
      <c r="J216" s="15">
        <v>2177.28</v>
      </c>
      <c r="K216" s="16">
        <v>2075.67</v>
      </c>
      <c r="L216" s="15"/>
      <c r="M216" s="15"/>
      <c r="N216" s="15"/>
      <c r="O216" s="15"/>
      <c r="P216" s="15"/>
      <c r="Q216" s="15"/>
      <c r="R216" s="17"/>
      <c r="S216" s="71"/>
      <c r="T216" s="77" t="str">
        <f t="shared" si="6"/>
        <v>Urtica</v>
      </c>
      <c r="U216" s="80">
        <f t="shared" si="7"/>
        <v>2</v>
      </c>
    </row>
    <row r="217" spans="1:21" ht="28.5">
      <c r="A217" s="10" t="s">
        <v>717</v>
      </c>
      <c r="B217" s="11" t="s">
        <v>718</v>
      </c>
      <c r="C217" s="12"/>
      <c r="D217" s="12" t="s">
        <v>22</v>
      </c>
      <c r="E217" s="12" t="s">
        <v>177</v>
      </c>
      <c r="F217" s="12" t="s">
        <v>24</v>
      </c>
      <c r="G217" s="12" t="s">
        <v>310</v>
      </c>
      <c r="H217" s="13" t="s">
        <v>31</v>
      </c>
      <c r="I217" s="14">
        <v>100</v>
      </c>
      <c r="J217" s="15">
        <v>2721.6</v>
      </c>
      <c r="K217" s="16">
        <v>2617.92</v>
      </c>
      <c r="L217" s="15"/>
      <c r="M217" s="15"/>
      <c r="N217" s="15"/>
      <c r="O217" s="15"/>
      <c r="P217" s="15"/>
      <c r="Q217" s="15"/>
      <c r="R217" s="17"/>
      <c r="S217" s="71"/>
      <c r="T217" s="77" t="str">
        <f t="shared" si="6"/>
        <v>Urtica</v>
      </c>
      <c r="U217" s="80">
        <f t="shared" si="7"/>
        <v>2</v>
      </c>
    </row>
    <row r="218" spans="1:21" ht="42.75">
      <c r="A218" s="10" t="s">
        <v>719</v>
      </c>
      <c r="B218" s="11" t="s">
        <v>720</v>
      </c>
      <c r="C218" s="12"/>
      <c r="D218" s="12" t="s">
        <v>22</v>
      </c>
      <c r="E218" s="12" t="s">
        <v>721</v>
      </c>
      <c r="F218" s="12" t="s">
        <v>24</v>
      </c>
      <c r="G218" s="12" t="s">
        <v>722</v>
      </c>
      <c r="H218" s="13" t="s">
        <v>58</v>
      </c>
      <c r="I218" s="14">
        <v>200</v>
      </c>
      <c r="J218" s="15">
        <v>2488.32</v>
      </c>
      <c r="K218" s="16">
        <v>2427.84</v>
      </c>
      <c r="L218" s="15"/>
      <c r="M218" s="15"/>
      <c r="N218" s="15"/>
      <c r="O218" s="15"/>
      <c r="P218" s="15"/>
      <c r="Q218" s="15"/>
      <c r="R218" s="17"/>
      <c r="S218" s="71"/>
      <c r="T218" s="77" t="str">
        <f t="shared" si="6"/>
        <v>Urtica</v>
      </c>
      <c r="U218" s="80">
        <f t="shared" si="7"/>
        <v>2</v>
      </c>
    </row>
    <row r="219" spans="1:21" ht="42.75">
      <c r="A219" s="10" t="s">
        <v>723</v>
      </c>
      <c r="B219" s="11" t="s">
        <v>724</v>
      </c>
      <c r="C219" s="12"/>
      <c r="D219" s="12" t="s">
        <v>22</v>
      </c>
      <c r="E219" s="12" t="s">
        <v>128</v>
      </c>
      <c r="F219" s="12" t="s">
        <v>24</v>
      </c>
      <c r="G219" s="12" t="s">
        <v>70</v>
      </c>
      <c r="H219" s="13" t="s">
        <v>725</v>
      </c>
      <c r="I219" s="14">
        <v>1700</v>
      </c>
      <c r="J219" s="15">
        <v>5508</v>
      </c>
      <c r="K219" s="15">
        <v>5379.48</v>
      </c>
      <c r="L219" s="15"/>
      <c r="M219" s="15"/>
      <c r="N219" s="16">
        <v>5140.8</v>
      </c>
      <c r="O219" s="15"/>
      <c r="P219" s="15"/>
      <c r="Q219" s="15"/>
      <c r="R219" s="17"/>
      <c r="S219" s="71">
        <v>7160.400000000001</v>
      </c>
      <c r="T219" s="77" t="str">
        <f t="shared" si="6"/>
        <v>Intra</v>
      </c>
      <c r="U219" s="80">
        <f t="shared" si="7"/>
        <v>4</v>
      </c>
    </row>
    <row r="220" spans="1:21" ht="42.75">
      <c r="A220" s="10" t="s">
        <v>726</v>
      </c>
      <c r="B220" s="11" t="s">
        <v>727</v>
      </c>
      <c r="C220" s="12"/>
      <c r="D220" s="12" t="s">
        <v>22</v>
      </c>
      <c r="E220" s="12" t="s">
        <v>128</v>
      </c>
      <c r="F220" s="12" t="s">
        <v>24</v>
      </c>
      <c r="G220" s="12" t="s">
        <v>70</v>
      </c>
      <c r="H220" s="13" t="s">
        <v>725</v>
      </c>
      <c r="I220" s="14">
        <v>4000</v>
      </c>
      <c r="J220" s="15">
        <v>7128</v>
      </c>
      <c r="K220" s="16">
        <v>6955.2</v>
      </c>
      <c r="L220" s="15"/>
      <c r="M220" s="15"/>
      <c r="N220" s="17">
        <v>11534.4</v>
      </c>
      <c r="O220" s="15">
        <v>7689.6</v>
      </c>
      <c r="P220" s="15"/>
      <c r="Q220" s="15"/>
      <c r="R220" s="17"/>
      <c r="S220" s="71"/>
      <c r="T220" s="77" t="str">
        <f t="shared" si="6"/>
        <v>Urtica</v>
      </c>
      <c r="U220" s="80">
        <f t="shared" si="7"/>
        <v>4</v>
      </c>
    </row>
    <row r="221" spans="1:21" ht="28.5">
      <c r="A221" s="10" t="s">
        <v>728</v>
      </c>
      <c r="B221" s="11" t="s">
        <v>729</v>
      </c>
      <c r="C221" s="12"/>
      <c r="D221" s="12" t="s">
        <v>22</v>
      </c>
      <c r="E221" s="12" t="s">
        <v>529</v>
      </c>
      <c r="F221" s="12" t="s">
        <v>24</v>
      </c>
      <c r="G221" s="12" t="s">
        <v>730</v>
      </c>
      <c r="H221" s="13" t="s">
        <v>31</v>
      </c>
      <c r="I221" s="14">
        <v>6</v>
      </c>
      <c r="J221" s="15"/>
      <c r="K221" s="16">
        <v>271.64</v>
      </c>
      <c r="L221" s="15"/>
      <c r="M221" s="15"/>
      <c r="N221" s="15"/>
      <c r="O221" s="15"/>
      <c r="P221" s="15"/>
      <c r="Q221" s="15"/>
      <c r="R221" s="17"/>
      <c r="S221" s="71"/>
      <c r="T221" s="77" t="str">
        <f t="shared" si="6"/>
        <v>Urtica</v>
      </c>
      <c r="U221" s="80">
        <f t="shared" si="7"/>
        <v>1</v>
      </c>
    </row>
    <row r="222" spans="1:21" ht="28.5">
      <c r="A222" s="10" t="s">
        <v>731</v>
      </c>
      <c r="B222" s="11" t="s">
        <v>732</v>
      </c>
      <c r="C222" s="12"/>
      <c r="D222" s="12" t="s">
        <v>22</v>
      </c>
      <c r="E222" s="12" t="s">
        <v>525</v>
      </c>
      <c r="F222" s="12" t="s">
        <v>24</v>
      </c>
      <c r="G222" s="12" t="s">
        <v>25</v>
      </c>
      <c r="H222" s="13" t="s">
        <v>31</v>
      </c>
      <c r="I222" s="14">
        <v>42</v>
      </c>
      <c r="J222" s="15"/>
      <c r="K222" s="16">
        <v>727.12</v>
      </c>
      <c r="L222" s="15"/>
      <c r="M222" s="15"/>
      <c r="N222" s="15"/>
      <c r="O222" s="15"/>
      <c r="P222" s="15"/>
      <c r="Q222" s="15"/>
      <c r="R222" s="17"/>
      <c r="S222" s="71"/>
      <c r="T222" s="77" t="str">
        <f t="shared" si="6"/>
        <v>Urtica</v>
      </c>
      <c r="U222" s="80">
        <f t="shared" si="7"/>
        <v>1</v>
      </c>
    </row>
    <row r="223" spans="1:21" ht="28.5">
      <c r="A223" s="10" t="s">
        <v>733</v>
      </c>
      <c r="B223" s="11" t="s">
        <v>734</v>
      </c>
      <c r="C223" s="12"/>
      <c r="D223" s="12" t="s">
        <v>22</v>
      </c>
      <c r="E223" s="12" t="s">
        <v>611</v>
      </c>
      <c r="F223" s="12" t="s">
        <v>24</v>
      </c>
      <c r="G223" s="12" t="s">
        <v>310</v>
      </c>
      <c r="H223" s="13" t="s">
        <v>31</v>
      </c>
      <c r="I223" s="14">
        <v>3</v>
      </c>
      <c r="J223" s="16">
        <v>100.02</v>
      </c>
      <c r="K223" s="15">
        <v>100.31</v>
      </c>
      <c r="L223" s="15"/>
      <c r="M223" s="15"/>
      <c r="N223" s="15"/>
      <c r="O223" s="15"/>
      <c r="P223" s="15"/>
      <c r="Q223" s="15"/>
      <c r="R223" s="17"/>
      <c r="S223" s="71"/>
      <c r="T223" s="77" t="str">
        <f t="shared" si="6"/>
        <v>Asclepios</v>
      </c>
      <c r="U223" s="80">
        <f t="shared" si="7"/>
        <v>2</v>
      </c>
    </row>
    <row r="224" spans="1:21" ht="42.75">
      <c r="A224" s="10" t="s">
        <v>735</v>
      </c>
      <c r="B224" s="11" t="s">
        <v>736</v>
      </c>
      <c r="C224" s="12"/>
      <c r="D224" s="12" t="s">
        <v>22</v>
      </c>
      <c r="E224" s="12" t="s">
        <v>737</v>
      </c>
      <c r="F224" s="12" t="s">
        <v>24</v>
      </c>
      <c r="G224" s="12" t="s">
        <v>722</v>
      </c>
      <c r="H224" s="13" t="s">
        <v>58</v>
      </c>
      <c r="I224" s="14">
        <v>600</v>
      </c>
      <c r="J224" s="15">
        <v>4289.76</v>
      </c>
      <c r="K224" s="16">
        <v>4121.28</v>
      </c>
      <c r="L224" s="15"/>
      <c r="M224" s="15"/>
      <c r="N224" s="15"/>
      <c r="O224" s="15"/>
      <c r="P224" s="15"/>
      <c r="Q224" s="15"/>
      <c r="R224" s="17"/>
      <c r="S224" s="71"/>
      <c r="T224" s="77" t="str">
        <f t="shared" si="6"/>
        <v>Urtica</v>
      </c>
      <c r="U224" s="80">
        <f t="shared" si="7"/>
        <v>2</v>
      </c>
    </row>
    <row r="225" spans="1:21" ht="42.75">
      <c r="A225" s="10" t="s">
        <v>738</v>
      </c>
      <c r="B225" s="11" t="s">
        <v>739</v>
      </c>
      <c r="C225" s="12"/>
      <c r="D225" s="12" t="s">
        <v>22</v>
      </c>
      <c r="E225" s="12" t="s">
        <v>737</v>
      </c>
      <c r="F225" s="12" t="s">
        <v>24</v>
      </c>
      <c r="G225" s="12" t="s">
        <v>708</v>
      </c>
      <c r="H225" s="13" t="s">
        <v>58</v>
      </c>
      <c r="I225" s="14">
        <v>80</v>
      </c>
      <c r="J225" s="16">
        <v>355.1</v>
      </c>
      <c r="K225" s="15">
        <v>355.97</v>
      </c>
      <c r="L225" s="15"/>
      <c r="M225" s="15"/>
      <c r="N225" s="15"/>
      <c r="O225" s="15"/>
      <c r="P225" s="15"/>
      <c r="Q225" s="15"/>
      <c r="R225" s="17"/>
      <c r="S225" s="71"/>
      <c r="T225" s="77" t="str">
        <f t="shared" si="6"/>
        <v>Asclepios</v>
      </c>
      <c r="U225" s="80">
        <f t="shared" si="7"/>
        <v>2</v>
      </c>
    </row>
    <row r="226" spans="1:21" ht="57">
      <c r="A226" s="10" t="s">
        <v>740</v>
      </c>
      <c r="B226" s="11" t="s">
        <v>741</v>
      </c>
      <c r="C226" s="12"/>
      <c r="D226" s="12" t="s">
        <v>22</v>
      </c>
      <c r="E226" s="12" t="s">
        <v>742</v>
      </c>
      <c r="F226" s="12" t="s">
        <v>24</v>
      </c>
      <c r="G226" s="12" t="s">
        <v>35</v>
      </c>
      <c r="H226" s="13" t="s">
        <v>743</v>
      </c>
      <c r="I226" s="14">
        <v>16</v>
      </c>
      <c r="J226" s="15"/>
      <c r="K226" s="16">
        <v>2089.67</v>
      </c>
      <c r="L226" s="15"/>
      <c r="M226" s="15"/>
      <c r="N226" s="15"/>
      <c r="O226" s="15"/>
      <c r="P226" s="15"/>
      <c r="Q226" s="15"/>
      <c r="R226" s="17"/>
      <c r="S226" s="71"/>
      <c r="T226" s="77" t="str">
        <f t="shared" si="6"/>
        <v>Urtica</v>
      </c>
      <c r="U226" s="80">
        <f t="shared" si="7"/>
        <v>1</v>
      </c>
    </row>
    <row r="227" spans="1:21" ht="57">
      <c r="A227" s="10" t="s">
        <v>744</v>
      </c>
      <c r="B227" s="11" t="s">
        <v>745</v>
      </c>
      <c r="C227" s="12"/>
      <c r="D227" s="12" t="s">
        <v>22</v>
      </c>
      <c r="E227" s="12" t="s">
        <v>746</v>
      </c>
      <c r="F227" s="12" t="s">
        <v>24</v>
      </c>
      <c r="G227" s="12" t="s">
        <v>35</v>
      </c>
      <c r="H227" s="13" t="s">
        <v>743</v>
      </c>
      <c r="I227" s="14">
        <v>42</v>
      </c>
      <c r="J227" s="15"/>
      <c r="K227" s="16">
        <v>9604.98</v>
      </c>
      <c r="L227" s="15"/>
      <c r="M227" s="15"/>
      <c r="N227" s="15"/>
      <c r="O227" s="15"/>
      <c r="P227" s="15"/>
      <c r="Q227" s="15"/>
      <c r="R227" s="17"/>
      <c r="S227" s="71"/>
      <c r="T227" s="77" t="str">
        <f t="shared" si="6"/>
        <v>Urtica</v>
      </c>
      <c r="U227" s="80">
        <f t="shared" si="7"/>
        <v>1</v>
      </c>
    </row>
    <row r="228" spans="1:21" ht="42.75">
      <c r="A228" s="10" t="s">
        <v>747</v>
      </c>
      <c r="B228" s="11" t="s">
        <v>748</v>
      </c>
      <c r="C228" s="12"/>
      <c r="D228" s="12" t="s">
        <v>22</v>
      </c>
      <c r="E228" s="12" t="s">
        <v>749</v>
      </c>
      <c r="F228" s="12" t="s">
        <v>24</v>
      </c>
      <c r="G228" s="12" t="s">
        <v>141</v>
      </c>
      <c r="H228" s="13" t="s">
        <v>48</v>
      </c>
      <c r="I228" s="14">
        <v>5</v>
      </c>
      <c r="J228" s="15"/>
      <c r="K228" s="16">
        <v>5285.41</v>
      </c>
      <c r="L228" s="15"/>
      <c r="M228" s="15"/>
      <c r="N228" s="15"/>
      <c r="O228" s="15"/>
      <c r="P228" s="15"/>
      <c r="Q228" s="15"/>
      <c r="R228" s="17"/>
      <c r="S228" s="71"/>
      <c r="T228" s="77" t="str">
        <f t="shared" si="6"/>
        <v>Urtica</v>
      </c>
      <c r="U228" s="80">
        <f t="shared" si="7"/>
        <v>1</v>
      </c>
    </row>
    <row r="229" spans="1:21" ht="28.5">
      <c r="A229" s="10" t="s">
        <v>750</v>
      </c>
      <c r="B229" s="11" t="s">
        <v>751</v>
      </c>
      <c r="C229" s="12"/>
      <c r="D229" s="12" t="s">
        <v>22</v>
      </c>
      <c r="E229" s="12" t="s">
        <v>611</v>
      </c>
      <c r="F229" s="12" t="s">
        <v>24</v>
      </c>
      <c r="G229" s="12" t="s">
        <v>25</v>
      </c>
      <c r="H229" s="13" t="s">
        <v>31</v>
      </c>
      <c r="I229" s="14">
        <v>18</v>
      </c>
      <c r="J229" s="15"/>
      <c r="K229" s="16">
        <v>2888.98</v>
      </c>
      <c r="L229" s="15"/>
      <c r="M229" s="15"/>
      <c r="N229" s="15"/>
      <c r="O229" s="15"/>
      <c r="P229" s="15"/>
      <c r="Q229" s="15"/>
      <c r="R229" s="17"/>
      <c r="S229" s="71"/>
      <c r="T229" s="77" t="str">
        <f t="shared" si="6"/>
        <v>Urtica</v>
      </c>
      <c r="U229" s="80">
        <f t="shared" si="7"/>
        <v>1</v>
      </c>
    </row>
    <row r="230" spans="1:21" ht="28.5">
      <c r="A230" s="10" t="s">
        <v>752</v>
      </c>
      <c r="B230" s="11" t="s">
        <v>753</v>
      </c>
      <c r="C230" s="12"/>
      <c r="D230" s="12" t="s">
        <v>22</v>
      </c>
      <c r="E230" s="12" t="s">
        <v>754</v>
      </c>
      <c r="F230" s="12" t="s">
        <v>24</v>
      </c>
      <c r="G230" s="12" t="s">
        <v>755</v>
      </c>
      <c r="H230" s="13" t="s">
        <v>31</v>
      </c>
      <c r="I230" s="14">
        <v>2</v>
      </c>
      <c r="J230" s="15"/>
      <c r="K230" s="15">
        <v>457.12</v>
      </c>
      <c r="L230" s="15"/>
      <c r="M230" s="15"/>
      <c r="N230" s="15"/>
      <c r="O230" s="15"/>
      <c r="P230" s="16">
        <v>455</v>
      </c>
      <c r="Q230" s="15"/>
      <c r="R230" s="17"/>
      <c r="S230" s="71"/>
      <c r="T230" s="77" t="str">
        <f t="shared" si="6"/>
        <v>Sanofi</v>
      </c>
      <c r="U230" s="80">
        <f t="shared" si="7"/>
        <v>2</v>
      </c>
    </row>
    <row r="231" spans="1:21" ht="28.5">
      <c r="A231" s="10" t="s">
        <v>756</v>
      </c>
      <c r="B231" s="11" t="s">
        <v>757</v>
      </c>
      <c r="C231" s="12"/>
      <c r="D231" s="12" t="s">
        <v>22</v>
      </c>
      <c r="E231" s="12" t="s">
        <v>525</v>
      </c>
      <c r="F231" s="12" t="s">
        <v>24</v>
      </c>
      <c r="G231" s="12" t="s">
        <v>246</v>
      </c>
      <c r="H231" s="13" t="s">
        <v>31</v>
      </c>
      <c r="I231" s="14">
        <v>120</v>
      </c>
      <c r="J231" s="15">
        <v>1802.74</v>
      </c>
      <c r="K231" s="16">
        <v>1759.97</v>
      </c>
      <c r="L231" s="15"/>
      <c r="M231" s="15"/>
      <c r="N231" s="15"/>
      <c r="O231" s="15"/>
      <c r="P231" s="15"/>
      <c r="Q231" s="15"/>
      <c r="R231" s="17"/>
      <c r="S231" s="71"/>
      <c r="T231" s="77" t="str">
        <f t="shared" si="6"/>
        <v>Urtica</v>
      </c>
      <c r="U231" s="80">
        <f t="shared" si="7"/>
        <v>2</v>
      </c>
    </row>
    <row r="232" spans="1:21" ht="42.75">
      <c r="A232" s="10" t="s">
        <v>758</v>
      </c>
      <c r="B232" s="11" t="s">
        <v>759</v>
      </c>
      <c r="C232" s="12"/>
      <c r="D232" s="12" t="s">
        <v>22</v>
      </c>
      <c r="E232" s="12" t="s">
        <v>760</v>
      </c>
      <c r="F232" s="12" t="s">
        <v>24</v>
      </c>
      <c r="G232" s="12" t="s">
        <v>35</v>
      </c>
      <c r="H232" s="13" t="s">
        <v>550</v>
      </c>
      <c r="I232" s="14">
        <v>60</v>
      </c>
      <c r="J232" s="15">
        <v>1640.09</v>
      </c>
      <c r="K232" s="16">
        <v>1600.56</v>
      </c>
      <c r="L232" s="15"/>
      <c r="M232" s="15"/>
      <c r="N232" s="15"/>
      <c r="O232" s="15"/>
      <c r="P232" s="15"/>
      <c r="Q232" s="15"/>
      <c r="R232" s="17"/>
      <c r="S232" s="71"/>
      <c r="T232" s="77" t="str">
        <f t="shared" si="6"/>
        <v>Urtica</v>
      </c>
      <c r="U232" s="80">
        <f t="shared" si="7"/>
        <v>2</v>
      </c>
    </row>
    <row r="233" spans="1:21" ht="42.75">
      <c r="A233" s="10" t="s">
        <v>761</v>
      </c>
      <c r="B233" s="11" t="s">
        <v>762</v>
      </c>
      <c r="C233" s="12"/>
      <c r="D233" s="12" t="s">
        <v>22</v>
      </c>
      <c r="E233" s="12" t="s">
        <v>763</v>
      </c>
      <c r="F233" s="12" t="s">
        <v>24</v>
      </c>
      <c r="G233" s="12" t="s">
        <v>70</v>
      </c>
      <c r="H233" s="13" t="s">
        <v>85</v>
      </c>
      <c r="I233" s="14">
        <v>1250</v>
      </c>
      <c r="J233" s="15"/>
      <c r="K233" s="15">
        <v>11529</v>
      </c>
      <c r="L233" s="15"/>
      <c r="M233" s="15"/>
      <c r="N233" s="34">
        <v>11475</v>
      </c>
      <c r="O233" s="15"/>
      <c r="P233" s="15"/>
      <c r="Q233" s="15"/>
      <c r="R233" s="17"/>
      <c r="S233" s="71"/>
      <c r="T233" s="77" t="str">
        <f t="shared" si="6"/>
        <v>Intra</v>
      </c>
      <c r="U233" s="80">
        <f t="shared" si="7"/>
        <v>2</v>
      </c>
    </row>
    <row r="234" spans="1:21" ht="28.5">
      <c r="A234" s="10" t="s">
        <v>764</v>
      </c>
      <c r="B234" s="11" t="s">
        <v>765</v>
      </c>
      <c r="C234" s="12"/>
      <c r="D234" s="12" t="s">
        <v>22</v>
      </c>
      <c r="E234" s="12" t="s">
        <v>525</v>
      </c>
      <c r="F234" s="12" t="s">
        <v>24</v>
      </c>
      <c r="G234" s="12" t="s">
        <v>730</v>
      </c>
      <c r="H234" s="13" t="s">
        <v>31</v>
      </c>
      <c r="I234" s="14">
        <v>70</v>
      </c>
      <c r="J234" s="82">
        <v>952.56</v>
      </c>
      <c r="K234" s="81">
        <v>936.68</v>
      </c>
      <c r="L234" s="15"/>
      <c r="M234" s="15"/>
      <c r="N234" s="15"/>
      <c r="O234" s="15"/>
      <c r="P234" s="15"/>
      <c r="Q234" s="15"/>
      <c r="R234" s="17"/>
      <c r="S234" s="71"/>
      <c r="T234" s="77" t="str">
        <f t="shared" si="6"/>
        <v>Urtica</v>
      </c>
      <c r="U234" s="80">
        <f t="shared" si="7"/>
        <v>2</v>
      </c>
    </row>
    <row r="235" spans="1:21" ht="28.5">
      <c r="A235" s="10" t="s">
        <v>766</v>
      </c>
      <c r="B235" s="11" t="s">
        <v>767</v>
      </c>
      <c r="C235" s="12"/>
      <c r="D235" s="12" t="s">
        <v>22</v>
      </c>
      <c r="E235" s="12" t="s">
        <v>516</v>
      </c>
      <c r="F235" s="12" t="s">
        <v>24</v>
      </c>
      <c r="G235" s="12" t="s">
        <v>632</v>
      </c>
      <c r="H235" s="13" t="s">
        <v>31</v>
      </c>
      <c r="I235" s="14">
        <v>2</v>
      </c>
      <c r="J235" s="15"/>
      <c r="K235" s="16">
        <v>1138.75</v>
      </c>
      <c r="L235" s="15"/>
      <c r="M235" s="15"/>
      <c r="N235" s="15"/>
      <c r="O235" s="15"/>
      <c r="P235" s="15"/>
      <c r="Q235" s="15"/>
      <c r="R235" s="17"/>
      <c r="S235" s="71"/>
      <c r="T235" s="77" t="str">
        <f t="shared" si="6"/>
        <v>Urtica</v>
      </c>
      <c r="U235" s="80">
        <f t="shared" si="7"/>
        <v>1</v>
      </c>
    </row>
    <row r="236" spans="1:21" ht="28.5">
      <c r="A236" s="10" t="s">
        <v>768</v>
      </c>
      <c r="B236" s="11" t="s">
        <v>769</v>
      </c>
      <c r="C236" s="12"/>
      <c r="D236" s="12" t="s">
        <v>22</v>
      </c>
      <c r="E236" s="12" t="s">
        <v>770</v>
      </c>
      <c r="F236" s="12" t="s">
        <v>24</v>
      </c>
      <c r="G236" s="12" t="s">
        <v>771</v>
      </c>
      <c r="H236" s="13" t="s">
        <v>31</v>
      </c>
      <c r="I236" s="14">
        <v>4</v>
      </c>
      <c r="J236" s="15"/>
      <c r="K236" s="16">
        <v>2249.34</v>
      </c>
      <c r="L236" s="15"/>
      <c r="M236" s="15"/>
      <c r="N236" s="15"/>
      <c r="O236" s="15"/>
      <c r="P236" s="15"/>
      <c r="Q236" s="15"/>
      <c r="R236" s="17"/>
      <c r="S236" s="71"/>
      <c r="T236" s="77" t="str">
        <f t="shared" si="6"/>
        <v>Urtica</v>
      </c>
      <c r="U236" s="80">
        <f t="shared" si="7"/>
        <v>1</v>
      </c>
    </row>
    <row r="237" spans="1:21" ht="42.75">
      <c r="A237" s="10" t="s">
        <v>772</v>
      </c>
      <c r="B237" s="11" t="s">
        <v>773</v>
      </c>
      <c r="C237" s="12"/>
      <c r="D237" s="12" t="s">
        <v>22</v>
      </c>
      <c r="E237" s="12" t="s">
        <v>74</v>
      </c>
      <c r="F237" s="12" t="s">
        <v>24</v>
      </c>
      <c r="G237" s="12" t="s">
        <v>70</v>
      </c>
      <c r="H237" s="13" t="s">
        <v>151</v>
      </c>
      <c r="I237" s="14">
        <v>2</v>
      </c>
      <c r="J237" s="16">
        <v>5.62</v>
      </c>
      <c r="K237" s="15">
        <v>11.6</v>
      </c>
      <c r="L237" s="15"/>
      <c r="M237" s="15"/>
      <c r="N237" s="15"/>
      <c r="O237" s="15"/>
      <c r="P237" s="15"/>
      <c r="Q237" s="15"/>
      <c r="R237" s="17"/>
      <c r="S237" s="71"/>
      <c r="T237" s="77" t="str">
        <f t="shared" si="6"/>
        <v>Asclepios</v>
      </c>
      <c r="U237" s="80">
        <f t="shared" si="7"/>
        <v>2</v>
      </c>
    </row>
    <row r="238" spans="1:21" ht="42.75">
      <c r="A238" s="10" t="s">
        <v>774</v>
      </c>
      <c r="B238" s="11" t="s">
        <v>775</v>
      </c>
      <c r="C238" s="12"/>
      <c r="D238" s="12" t="s">
        <v>22</v>
      </c>
      <c r="E238" s="12" t="s">
        <v>128</v>
      </c>
      <c r="F238" s="12" t="s">
        <v>24</v>
      </c>
      <c r="G238" s="12" t="s">
        <v>70</v>
      </c>
      <c r="H238" s="13" t="s">
        <v>85</v>
      </c>
      <c r="I238" s="14">
        <v>270</v>
      </c>
      <c r="J238" s="15">
        <v>539.46</v>
      </c>
      <c r="K238" s="15">
        <v>524.88</v>
      </c>
      <c r="L238" s="15"/>
      <c r="M238" s="15"/>
      <c r="N238" s="15">
        <v>871.8840000000001</v>
      </c>
      <c r="O238" s="16">
        <v>466.56</v>
      </c>
      <c r="P238" s="15"/>
      <c r="Q238" s="15"/>
      <c r="R238" s="17"/>
      <c r="S238" s="71"/>
      <c r="T238" s="77" t="str">
        <f t="shared" si="6"/>
        <v>MIP</v>
      </c>
      <c r="U238" s="80">
        <f t="shared" si="7"/>
        <v>4</v>
      </c>
    </row>
    <row r="239" spans="1:21" ht="28.5">
      <c r="A239" s="10" t="s">
        <v>776</v>
      </c>
      <c r="B239" s="11" t="s">
        <v>777</v>
      </c>
      <c r="C239" s="12"/>
      <c r="D239" s="12" t="s">
        <v>22</v>
      </c>
      <c r="E239" s="12" t="s">
        <v>611</v>
      </c>
      <c r="F239" s="12" t="s">
        <v>24</v>
      </c>
      <c r="G239" s="12" t="s">
        <v>778</v>
      </c>
      <c r="H239" s="13" t="s">
        <v>31</v>
      </c>
      <c r="I239" s="14">
        <v>15</v>
      </c>
      <c r="J239" s="15"/>
      <c r="K239" s="16">
        <v>435.59</v>
      </c>
      <c r="L239" s="15"/>
      <c r="M239" s="15"/>
      <c r="N239" s="15"/>
      <c r="O239" s="15"/>
      <c r="P239" s="15"/>
      <c r="Q239" s="15"/>
      <c r="R239" s="17"/>
      <c r="S239" s="71"/>
      <c r="T239" s="77" t="str">
        <f t="shared" si="6"/>
        <v>Urtica</v>
      </c>
      <c r="U239" s="80">
        <f t="shared" si="7"/>
        <v>1</v>
      </c>
    </row>
    <row r="240" spans="1:21" ht="42.75">
      <c r="A240" s="10" t="s">
        <v>779</v>
      </c>
      <c r="B240" s="11" t="s">
        <v>780</v>
      </c>
      <c r="C240" s="12"/>
      <c r="D240" s="12" t="s">
        <v>22</v>
      </c>
      <c r="E240" s="12" t="s">
        <v>781</v>
      </c>
      <c r="F240" s="12" t="s">
        <v>24</v>
      </c>
      <c r="G240" s="12" t="s">
        <v>771</v>
      </c>
      <c r="H240" s="13" t="s">
        <v>782</v>
      </c>
      <c r="I240" s="14">
        <v>3</v>
      </c>
      <c r="J240" s="15"/>
      <c r="K240" s="16">
        <v>163.23</v>
      </c>
      <c r="L240" s="15"/>
      <c r="M240" s="15"/>
      <c r="N240" s="15"/>
      <c r="O240" s="15"/>
      <c r="P240" s="15"/>
      <c r="Q240" s="15"/>
      <c r="R240" s="17"/>
      <c r="S240" s="71"/>
      <c r="T240" s="77" t="str">
        <f t="shared" si="6"/>
        <v>Urtica</v>
      </c>
      <c r="U240" s="80">
        <f t="shared" si="7"/>
        <v>1</v>
      </c>
    </row>
    <row r="241" spans="1:21" ht="28.5">
      <c r="A241" s="10" t="s">
        <v>783</v>
      </c>
      <c r="B241" s="11" t="s">
        <v>784</v>
      </c>
      <c r="C241" s="12"/>
      <c r="D241" s="12" t="s">
        <v>22</v>
      </c>
      <c r="E241" s="12" t="s">
        <v>785</v>
      </c>
      <c r="F241" s="12" t="s">
        <v>24</v>
      </c>
      <c r="G241" s="12" t="s">
        <v>624</v>
      </c>
      <c r="H241" s="13" t="s">
        <v>174</v>
      </c>
      <c r="I241" s="14">
        <v>3</v>
      </c>
      <c r="J241" s="15"/>
      <c r="K241" s="16">
        <v>102.35</v>
      </c>
      <c r="L241" s="15"/>
      <c r="M241" s="15"/>
      <c r="N241" s="15"/>
      <c r="O241" s="15"/>
      <c r="P241" s="15"/>
      <c r="Q241" s="15"/>
      <c r="R241" s="17"/>
      <c r="S241" s="71"/>
      <c r="T241" s="77" t="str">
        <f t="shared" si="6"/>
        <v>Urtica</v>
      </c>
      <c r="U241" s="80">
        <f t="shared" si="7"/>
        <v>1</v>
      </c>
    </row>
    <row r="242" spans="1:21" ht="42.75">
      <c r="A242" s="10" t="s">
        <v>786</v>
      </c>
      <c r="B242" s="11" t="s">
        <v>787</v>
      </c>
      <c r="C242" s="12"/>
      <c r="D242" s="12" t="s">
        <v>22</v>
      </c>
      <c r="E242" s="12" t="s">
        <v>95</v>
      </c>
      <c r="F242" s="12" t="s">
        <v>24</v>
      </c>
      <c r="G242" s="12" t="s">
        <v>25</v>
      </c>
      <c r="H242" s="13" t="s">
        <v>53</v>
      </c>
      <c r="I242" s="14">
        <v>668</v>
      </c>
      <c r="J242" s="15"/>
      <c r="K242" s="15">
        <v>3585.56</v>
      </c>
      <c r="L242" s="15"/>
      <c r="M242" s="15"/>
      <c r="N242" s="15"/>
      <c r="O242" s="15"/>
      <c r="P242" s="16">
        <v>3008.4</v>
      </c>
      <c r="Q242" s="15"/>
      <c r="R242" s="17"/>
      <c r="S242" s="71"/>
      <c r="T242" s="77" t="str">
        <f t="shared" si="6"/>
        <v>Sanofi</v>
      </c>
      <c r="U242" s="80">
        <f t="shared" si="7"/>
        <v>2</v>
      </c>
    </row>
    <row r="243" spans="1:21" ht="57">
      <c r="A243" s="10" t="s">
        <v>788</v>
      </c>
      <c r="B243" s="11" t="s">
        <v>789</v>
      </c>
      <c r="C243" s="12"/>
      <c r="D243" s="12" t="s">
        <v>22</v>
      </c>
      <c r="E243" s="12" t="s">
        <v>790</v>
      </c>
      <c r="F243" s="12" t="s">
        <v>24</v>
      </c>
      <c r="G243" s="12" t="s">
        <v>665</v>
      </c>
      <c r="H243" s="13" t="s">
        <v>743</v>
      </c>
      <c r="I243" s="14">
        <v>420</v>
      </c>
      <c r="J243" s="15">
        <v>24539.76</v>
      </c>
      <c r="K243" s="16">
        <v>1232.88</v>
      </c>
      <c r="L243" s="15"/>
      <c r="M243" s="15"/>
      <c r="N243" s="15"/>
      <c r="O243" s="15"/>
      <c r="P243" s="15"/>
      <c r="Q243" s="15"/>
      <c r="R243" s="17"/>
      <c r="S243" s="71"/>
      <c r="T243" s="77" t="str">
        <f t="shared" si="6"/>
        <v>Urtica</v>
      </c>
      <c r="U243" s="80">
        <f t="shared" si="7"/>
        <v>2</v>
      </c>
    </row>
    <row r="244" spans="1:21" ht="28.5">
      <c r="A244" s="10" t="s">
        <v>791</v>
      </c>
      <c r="B244" s="11" t="s">
        <v>792</v>
      </c>
      <c r="C244" s="12"/>
      <c r="D244" s="12" t="s">
        <v>22</v>
      </c>
      <c r="E244" s="12" t="s">
        <v>793</v>
      </c>
      <c r="F244" s="12" t="s">
        <v>24</v>
      </c>
      <c r="G244" s="12" t="s">
        <v>549</v>
      </c>
      <c r="H244" s="13" t="s">
        <v>31</v>
      </c>
      <c r="I244" s="14">
        <v>10</v>
      </c>
      <c r="J244" s="15">
        <v>364.5</v>
      </c>
      <c r="K244" s="16">
        <v>263.63</v>
      </c>
      <c r="L244" s="15"/>
      <c r="M244" s="15"/>
      <c r="N244" s="15"/>
      <c r="O244" s="15"/>
      <c r="P244" s="15"/>
      <c r="Q244" s="15"/>
      <c r="R244" s="17"/>
      <c r="S244" s="71"/>
      <c r="T244" s="77" t="str">
        <f t="shared" si="6"/>
        <v>Urtica</v>
      </c>
      <c r="U244" s="80">
        <f t="shared" si="7"/>
        <v>2</v>
      </c>
    </row>
    <row r="245" spans="1:21" ht="28.5">
      <c r="A245" s="10" t="s">
        <v>794</v>
      </c>
      <c r="B245" s="11" t="s">
        <v>795</v>
      </c>
      <c r="C245" s="12"/>
      <c r="D245" s="12" t="s">
        <v>22</v>
      </c>
      <c r="E245" s="12" t="s">
        <v>796</v>
      </c>
      <c r="F245" s="12" t="s">
        <v>24</v>
      </c>
      <c r="G245" s="12" t="s">
        <v>797</v>
      </c>
      <c r="H245" s="13" t="s">
        <v>31</v>
      </c>
      <c r="I245" s="14">
        <v>70</v>
      </c>
      <c r="J245" s="15"/>
      <c r="K245" s="16">
        <v>1125.68</v>
      </c>
      <c r="L245" s="15"/>
      <c r="M245" s="15"/>
      <c r="N245" s="15"/>
      <c r="O245" s="15"/>
      <c r="P245" s="15"/>
      <c r="Q245" s="15"/>
      <c r="R245" s="17"/>
      <c r="S245" s="71"/>
      <c r="T245" s="77" t="str">
        <f t="shared" si="6"/>
        <v>Urtica</v>
      </c>
      <c r="U245" s="80">
        <f t="shared" si="7"/>
        <v>1</v>
      </c>
    </row>
    <row r="246" spans="1:21" ht="14.25">
      <c r="A246" s="10" t="s">
        <v>798</v>
      </c>
      <c r="B246" s="11" t="s">
        <v>799</v>
      </c>
      <c r="C246" s="12"/>
      <c r="D246" s="12" t="s">
        <v>22</v>
      </c>
      <c r="E246" s="12" t="s">
        <v>800</v>
      </c>
      <c r="F246" s="12" t="s">
        <v>24</v>
      </c>
      <c r="G246" s="12" t="s">
        <v>70</v>
      </c>
      <c r="H246" s="13" t="s">
        <v>76</v>
      </c>
      <c r="I246" s="14">
        <v>170</v>
      </c>
      <c r="J246" s="15"/>
      <c r="K246" s="15"/>
      <c r="L246" s="15"/>
      <c r="M246" s="15"/>
      <c r="N246" s="15"/>
      <c r="O246" s="15"/>
      <c r="P246" s="15"/>
      <c r="Q246" s="15"/>
      <c r="R246" s="17"/>
      <c r="S246" s="72">
        <v>1197.072</v>
      </c>
      <c r="T246" s="77" t="str">
        <f t="shared" si="6"/>
        <v>Lek</v>
      </c>
      <c r="U246" s="80">
        <f t="shared" si="7"/>
        <v>1</v>
      </c>
    </row>
    <row r="247" spans="1:21" ht="42.75">
      <c r="A247" s="10" t="s">
        <v>801</v>
      </c>
      <c r="B247" s="11" t="s">
        <v>802</v>
      </c>
      <c r="C247" s="12"/>
      <c r="D247" s="12" t="s">
        <v>22</v>
      </c>
      <c r="E247" s="12" t="s">
        <v>803</v>
      </c>
      <c r="F247" s="12" t="s">
        <v>24</v>
      </c>
      <c r="G247" s="12" t="s">
        <v>310</v>
      </c>
      <c r="H247" s="13" t="s">
        <v>58</v>
      </c>
      <c r="I247" s="14">
        <v>920</v>
      </c>
      <c r="J247" s="15">
        <v>15007.33</v>
      </c>
      <c r="K247" s="16">
        <v>14705.28</v>
      </c>
      <c r="L247" s="15"/>
      <c r="M247" s="15"/>
      <c r="N247" s="15"/>
      <c r="O247" s="15"/>
      <c r="P247" s="15"/>
      <c r="Q247" s="15"/>
      <c r="R247" s="17"/>
      <c r="S247" s="71"/>
      <c r="T247" s="77" t="str">
        <f t="shared" si="6"/>
        <v>Urtica</v>
      </c>
      <c r="U247" s="80">
        <f t="shared" si="7"/>
        <v>2</v>
      </c>
    </row>
    <row r="248" spans="1:21" ht="28.5">
      <c r="A248" s="10" t="s">
        <v>804</v>
      </c>
      <c r="B248" s="11" t="s">
        <v>805</v>
      </c>
      <c r="C248" s="12"/>
      <c r="D248" s="12" t="s">
        <v>22</v>
      </c>
      <c r="E248" s="12" t="s">
        <v>806</v>
      </c>
      <c r="F248" s="12" t="s">
        <v>24</v>
      </c>
      <c r="G248" s="12" t="s">
        <v>807</v>
      </c>
      <c r="H248" s="13" t="s">
        <v>31</v>
      </c>
      <c r="I248" s="14">
        <v>2</v>
      </c>
      <c r="J248" s="15"/>
      <c r="K248" s="16">
        <v>83.64</v>
      </c>
      <c r="L248" s="15"/>
      <c r="M248" s="15"/>
      <c r="N248" s="15"/>
      <c r="O248" s="15"/>
      <c r="P248" s="15"/>
      <c r="Q248" s="15"/>
      <c r="R248" s="17"/>
      <c r="S248" s="71"/>
      <c r="T248" s="77" t="str">
        <f t="shared" si="6"/>
        <v>Urtica</v>
      </c>
      <c r="U248" s="80">
        <f t="shared" si="7"/>
        <v>1</v>
      </c>
    </row>
    <row r="249" spans="1:21" ht="42.75">
      <c r="A249" s="10" t="s">
        <v>808</v>
      </c>
      <c r="B249" s="11" t="s">
        <v>809</v>
      </c>
      <c r="C249" s="12"/>
      <c r="D249" s="12" t="s">
        <v>22</v>
      </c>
      <c r="E249" s="12" t="s">
        <v>529</v>
      </c>
      <c r="F249" s="12" t="s">
        <v>24</v>
      </c>
      <c r="G249" s="12" t="s">
        <v>104</v>
      </c>
      <c r="H249" s="13" t="s">
        <v>58</v>
      </c>
      <c r="I249" s="14">
        <v>60</v>
      </c>
      <c r="J249" s="15"/>
      <c r="K249" s="15">
        <v>3009.31</v>
      </c>
      <c r="L249" s="15"/>
      <c r="M249" s="16">
        <v>1231.2</v>
      </c>
      <c r="N249" s="15"/>
      <c r="O249" s="15"/>
      <c r="P249" s="15"/>
      <c r="Q249" s="15"/>
      <c r="R249" s="17"/>
      <c r="S249" s="71"/>
      <c r="T249" s="77" t="str">
        <f t="shared" si="6"/>
        <v>GSK</v>
      </c>
      <c r="U249" s="80">
        <f t="shared" si="7"/>
        <v>2</v>
      </c>
    </row>
    <row r="250" spans="1:21" ht="28.5">
      <c r="A250" s="10" t="s">
        <v>810</v>
      </c>
      <c r="B250" s="11" t="s">
        <v>811</v>
      </c>
      <c r="C250" s="12"/>
      <c r="D250" s="12" t="s">
        <v>22</v>
      </c>
      <c r="E250" s="12" t="s">
        <v>548</v>
      </c>
      <c r="F250" s="12" t="s">
        <v>24</v>
      </c>
      <c r="G250" s="12" t="s">
        <v>812</v>
      </c>
      <c r="H250" s="13" t="s">
        <v>31</v>
      </c>
      <c r="I250" s="14">
        <v>60</v>
      </c>
      <c r="J250" s="15"/>
      <c r="K250" s="15"/>
      <c r="L250" s="15"/>
      <c r="M250" s="15"/>
      <c r="N250" s="15"/>
      <c r="O250" s="15"/>
      <c r="P250" s="15"/>
      <c r="Q250" s="15"/>
      <c r="R250" s="17"/>
      <c r="S250" s="71"/>
      <c r="T250" s="77" t="str">
        <f t="shared" si="6"/>
        <v>brak oferty cenowej</v>
      </c>
      <c r="U250" s="80">
        <f t="shared" si="7"/>
        <v>0</v>
      </c>
    </row>
    <row r="251" spans="1:21" ht="14.25">
      <c r="A251" s="10" t="s">
        <v>813</v>
      </c>
      <c r="B251" s="11" t="s">
        <v>814</v>
      </c>
      <c r="C251" s="12"/>
      <c r="D251" s="12" t="s">
        <v>22</v>
      </c>
      <c r="E251" s="12" t="s">
        <v>815</v>
      </c>
      <c r="F251" s="12" t="s">
        <v>24</v>
      </c>
      <c r="G251" s="12" t="s">
        <v>812</v>
      </c>
      <c r="H251" s="13" t="s">
        <v>182</v>
      </c>
      <c r="I251" s="14">
        <v>60</v>
      </c>
      <c r="J251" s="15"/>
      <c r="K251" s="15"/>
      <c r="L251" s="15"/>
      <c r="M251" s="15"/>
      <c r="N251" s="16">
        <v>1652.4</v>
      </c>
      <c r="O251" s="15"/>
      <c r="P251" s="15"/>
      <c r="Q251" s="15"/>
      <c r="R251" s="17"/>
      <c r="S251" s="71"/>
      <c r="T251" s="77" t="str">
        <f t="shared" si="6"/>
        <v>Intra</v>
      </c>
      <c r="U251" s="80">
        <f t="shared" si="7"/>
        <v>1</v>
      </c>
    </row>
    <row r="252" spans="1:21" ht="42.75">
      <c r="A252" s="10" t="s">
        <v>816</v>
      </c>
      <c r="B252" s="11" t="s">
        <v>817</v>
      </c>
      <c r="C252" s="12"/>
      <c r="D252" s="12" t="s">
        <v>22</v>
      </c>
      <c r="E252" s="12" t="s">
        <v>525</v>
      </c>
      <c r="F252" s="12" t="s">
        <v>24</v>
      </c>
      <c r="G252" s="12" t="s">
        <v>310</v>
      </c>
      <c r="H252" s="13" t="s">
        <v>58</v>
      </c>
      <c r="I252" s="14">
        <v>110</v>
      </c>
      <c r="J252" s="15">
        <v>2787.05</v>
      </c>
      <c r="K252" s="16">
        <v>2732.4</v>
      </c>
      <c r="L252" s="15"/>
      <c r="M252" s="15"/>
      <c r="N252" s="15"/>
      <c r="O252" s="15"/>
      <c r="P252" s="15"/>
      <c r="Q252" s="15"/>
      <c r="R252" s="17"/>
      <c r="S252" s="71"/>
      <c r="T252" s="77" t="str">
        <f t="shared" si="6"/>
        <v>Urtica</v>
      </c>
      <c r="U252" s="80">
        <f t="shared" si="7"/>
        <v>2</v>
      </c>
    </row>
    <row r="253" spans="1:21" ht="28.5">
      <c r="A253" s="10" t="s">
        <v>818</v>
      </c>
      <c r="B253" s="11" t="s">
        <v>819</v>
      </c>
      <c r="C253" s="12"/>
      <c r="D253" s="12" t="s">
        <v>22</v>
      </c>
      <c r="E253" s="12" t="s">
        <v>525</v>
      </c>
      <c r="F253" s="12" t="s">
        <v>24</v>
      </c>
      <c r="G253" s="12" t="s">
        <v>521</v>
      </c>
      <c r="H253" s="13" t="s">
        <v>31</v>
      </c>
      <c r="I253" s="14">
        <v>46</v>
      </c>
      <c r="J253" s="31">
        <v>521.64</v>
      </c>
      <c r="K253" s="31">
        <v>521.64</v>
      </c>
      <c r="L253" s="15"/>
      <c r="M253" s="15"/>
      <c r="N253" s="15"/>
      <c r="O253" s="15"/>
      <c r="P253" s="15"/>
      <c r="Q253" s="15"/>
      <c r="R253" s="17"/>
      <c r="S253" s="71"/>
      <c r="T253" s="77" t="str">
        <f t="shared" si="6"/>
        <v>Asclepios</v>
      </c>
      <c r="U253" s="80">
        <f t="shared" si="7"/>
        <v>2</v>
      </c>
    </row>
    <row r="254" spans="1:21" ht="28.5">
      <c r="A254" s="10" t="s">
        <v>820</v>
      </c>
      <c r="B254" s="11" t="s">
        <v>821</v>
      </c>
      <c r="C254" s="12"/>
      <c r="D254" s="12" t="s">
        <v>22</v>
      </c>
      <c r="E254" s="12" t="s">
        <v>611</v>
      </c>
      <c r="F254" s="12" t="s">
        <v>24</v>
      </c>
      <c r="G254" s="12" t="s">
        <v>624</v>
      </c>
      <c r="H254" s="13" t="s">
        <v>31</v>
      </c>
      <c r="I254" s="14">
        <v>430</v>
      </c>
      <c r="J254" s="15">
        <v>4114.58</v>
      </c>
      <c r="K254" s="16">
        <v>4017.06</v>
      </c>
      <c r="L254" s="15"/>
      <c r="M254" s="15"/>
      <c r="N254" s="15"/>
      <c r="O254" s="15"/>
      <c r="P254" s="15"/>
      <c r="Q254" s="15"/>
      <c r="R254" s="17"/>
      <c r="S254" s="71"/>
      <c r="T254" s="77" t="str">
        <f t="shared" si="6"/>
        <v>Urtica</v>
      </c>
      <c r="U254" s="80">
        <f t="shared" si="7"/>
        <v>2</v>
      </c>
    </row>
    <row r="255" spans="1:21" ht="28.5">
      <c r="A255" s="10" t="s">
        <v>822</v>
      </c>
      <c r="B255" s="11" t="s">
        <v>823</v>
      </c>
      <c r="C255" s="12"/>
      <c r="D255" s="12" t="s">
        <v>22</v>
      </c>
      <c r="E255" s="12" t="s">
        <v>95</v>
      </c>
      <c r="F255" s="12" t="s">
        <v>24</v>
      </c>
      <c r="G255" s="12" t="s">
        <v>824</v>
      </c>
      <c r="H255" s="13" t="s">
        <v>31</v>
      </c>
      <c r="I255" s="14">
        <v>770</v>
      </c>
      <c r="J255" s="15">
        <v>2719.33</v>
      </c>
      <c r="K255" s="16">
        <v>2652.8</v>
      </c>
      <c r="L255" s="15"/>
      <c r="M255" s="15"/>
      <c r="N255" s="15"/>
      <c r="O255" s="15"/>
      <c r="P255" s="15"/>
      <c r="Q255" s="15"/>
      <c r="R255" s="17"/>
      <c r="S255" s="71"/>
      <c r="T255" s="77" t="str">
        <f t="shared" si="6"/>
        <v>Urtica</v>
      </c>
      <c r="U255" s="80">
        <f t="shared" si="7"/>
        <v>2</v>
      </c>
    </row>
    <row r="256" spans="1:21" ht="28.5">
      <c r="A256" s="10" t="s">
        <v>825</v>
      </c>
      <c r="B256" s="11" t="s">
        <v>826</v>
      </c>
      <c r="C256" s="12"/>
      <c r="D256" s="12" t="s">
        <v>22</v>
      </c>
      <c r="E256" s="12" t="s">
        <v>827</v>
      </c>
      <c r="F256" s="12" t="s">
        <v>24</v>
      </c>
      <c r="G256" s="12" t="s">
        <v>25</v>
      </c>
      <c r="H256" s="13" t="s">
        <v>31</v>
      </c>
      <c r="I256" s="14">
        <v>70</v>
      </c>
      <c r="J256" s="15"/>
      <c r="K256" s="16">
        <v>4648.64</v>
      </c>
      <c r="L256" s="15"/>
      <c r="M256" s="15"/>
      <c r="N256" s="15"/>
      <c r="O256" s="15"/>
      <c r="P256" s="15"/>
      <c r="Q256" s="15"/>
      <c r="R256" s="17"/>
      <c r="S256" s="71"/>
      <c r="T256" s="77" t="str">
        <f t="shared" si="6"/>
        <v>Urtica</v>
      </c>
      <c r="U256" s="80">
        <f t="shared" si="7"/>
        <v>1</v>
      </c>
    </row>
    <row r="257" spans="1:21" ht="28.5">
      <c r="A257" s="10" t="s">
        <v>828</v>
      </c>
      <c r="B257" s="11" t="s">
        <v>829</v>
      </c>
      <c r="C257" s="12"/>
      <c r="D257" s="12" t="s">
        <v>22</v>
      </c>
      <c r="E257" s="12" t="s">
        <v>60</v>
      </c>
      <c r="F257" s="12" t="s">
        <v>24</v>
      </c>
      <c r="G257" s="12" t="s">
        <v>25</v>
      </c>
      <c r="H257" s="13" t="s">
        <v>31</v>
      </c>
      <c r="I257" s="14">
        <v>370</v>
      </c>
      <c r="J257" s="15">
        <v>3904.09</v>
      </c>
      <c r="K257" s="16">
        <v>3808.19</v>
      </c>
      <c r="L257" s="15"/>
      <c r="M257" s="15"/>
      <c r="N257" s="15"/>
      <c r="O257" s="15"/>
      <c r="P257" s="15"/>
      <c r="Q257" s="15"/>
      <c r="R257" s="17"/>
      <c r="S257" s="71"/>
      <c r="T257" s="77" t="str">
        <f t="shared" si="6"/>
        <v>Urtica</v>
      </c>
      <c r="U257" s="80">
        <f t="shared" si="7"/>
        <v>2</v>
      </c>
    </row>
    <row r="258" spans="1:21" ht="28.5">
      <c r="A258" s="10" t="s">
        <v>830</v>
      </c>
      <c r="B258" s="11" t="s">
        <v>831</v>
      </c>
      <c r="C258" s="12"/>
      <c r="D258" s="12" t="s">
        <v>22</v>
      </c>
      <c r="E258" s="12" t="s">
        <v>60</v>
      </c>
      <c r="F258" s="12" t="s">
        <v>24</v>
      </c>
      <c r="G258" s="12" t="s">
        <v>521</v>
      </c>
      <c r="H258" s="13" t="s">
        <v>31</v>
      </c>
      <c r="I258" s="14">
        <v>20</v>
      </c>
      <c r="J258" s="16">
        <v>204.12</v>
      </c>
      <c r="K258" s="15">
        <v>204.77</v>
      </c>
      <c r="L258" s="15"/>
      <c r="M258" s="15"/>
      <c r="N258" s="15"/>
      <c r="O258" s="15"/>
      <c r="P258" s="15"/>
      <c r="Q258" s="15"/>
      <c r="R258" s="17"/>
      <c r="S258" s="71"/>
      <c r="T258" s="77" t="str">
        <f t="shared" si="6"/>
        <v>Asclepios</v>
      </c>
      <c r="U258" s="80">
        <f t="shared" si="7"/>
        <v>2</v>
      </c>
    </row>
    <row r="259" spans="1:21" ht="28.5">
      <c r="A259" s="10" t="s">
        <v>832</v>
      </c>
      <c r="B259" s="11" t="s">
        <v>833</v>
      </c>
      <c r="C259" s="12"/>
      <c r="D259" s="12" t="s">
        <v>22</v>
      </c>
      <c r="E259" s="12" t="s">
        <v>177</v>
      </c>
      <c r="F259" s="12" t="s">
        <v>24</v>
      </c>
      <c r="G259" s="12" t="s">
        <v>730</v>
      </c>
      <c r="H259" s="13" t="s">
        <v>26</v>
      </c>
      <c r="I259" s="14">
        <v>140</v>
      </c>
      <c r="J259" s="16">
        <v>7094.3</v>
      </c>
      <c r="K259" s="15">
        <v>7129.08</v>
      </c>
      <c r="L259" s="15"/>
      <c r="M259" s="15"/>
      <c r="N259" s="15"/>
      <c r="O259" s="15"/>
      <c r="P259" s="15"/>
      <c r="Q259" s="15"/>
      <c r="R259" s="17"/>
      <c r="S259" s="71"/>
      <c r="T259" s="77" t="str">
        <f t="shared" si="6"/>
        <v>Asclepios</v>
      </c>
      <c r="U259" s="80">
        <f t="shared" si="7"/>
        <v>2</v>
      </c>
    </row>
    <row r="260" spans="1:21" ht="28.5">
      <c r="A260" s="10" t="s">
        <v>834</v>
      </c>
      <c r="B260" s="11" t="s">
        <v>835</v>
      </c>
      <c r="C260" s="12"/>
      <c r="D260" s="12" t="s">
        <v>22</v>
      </c>
      <c r="E260" s="12" t="s">
        <v>525</v>
      </c>
      <c r="F260" s="12" t="s">
        <v>24</v>
      </c>
      <c r="G260" s="12" t="s">
        <v>730</v>
      </c>
      <c r="H260" s="13" t="s">
        <v>26</v>
      </c>
      <c r="I260" s="14">
        <v>20</v>
      </c>
      <c r="J260" s="15">
        <v>782.57</v>
      </c>
      <c r="K260" s="16">
        <v>769.82</v>
      </c>
      <c r="L260" s="15"/>
      <c r="M260" s="15"/>
      <c r="N260" s="15"/>
      <c r="O260" s="15"/>
      <c r="P260" s="15"/>
      <c r="Q260" s="15"/>
      <c r="R260" s="17"/>
      <c r="S260" s="71"/>
      <c r="T260" s="77" t="str">
        <f t="shared" si="6"/>
        <v>Urtica</v>
      </c>
      <c r="U260" s="80">
        <f t="shared" si="7"/>
        <v>2</v>
      </c>
    </row>
    <row r="261" spans="1:21" ht="42.75">
      <c r="A261" s="10" t="s">
        <v>836</v>
      </c>
      <c r="B261" s="11" t="s">
        <v>837</v>
      </c>
      <c r="C261" s="12"/>
      <c r="D261" s="12" t="s">
        <v>22</v>
      </c>
      <c r="E261" s="12" t="s">
        <v>838</v>
      </c>
      <c r="F261" s="12" t="s">
        <v>24</v>
      </c>
      <c r="G261" s="12" t="s">
        <v>35</v>
      </c>
      <c r="H261" s="13" t="s">
        <v>839</v>
      </c>
      <c r="I261" s="14">
        <v>10</v>
      </c>
      <c r="J261" s="15"/>
      <c r="K261" s="16">
        <v>360.5</v>
      </c>
      <c r="L261" s="15"/>
      <c r="M261" s="15"/>
      <c r="N261" s="15"/>
      <c r="O261" s="15"/>
      <c r="P261" s="15"/>
      <c r="Q261" s="15"/>
      <c r="R261" s="17"/>
      <c r="S261" s="71"/>
      <c r="T261" s="77" t="str">
        <f t="shared" si="6"/>
        <v>Urtica</v>
      </c>
      <c r="U261" s="80">
        <f t="shared" si="7"/>
        <v>1</v>
      </c>
    </row>
    <row r="262" spans="1:21" ht="57">
      <c r="A262" s="10" t="s">
        <v>840</v>
      </c>
      <c r="B262" s="11" t="s">
        <v>841</v>
      </c>
      <c r="C262" s="12"/>
      <c r="D262" s="12" t="s">
        <v>22</v>
      </c>
      <c r="E262" s="12" t="s">
        <v>842</v>
      </c>
      <c r="F262" s="12" t="s">
        <v>24</v>
      </c>
      <c r="G262" s="12" t="s">
        <v>100</v>
      </c>
      <c r="H262" s="13" t="s">
        <v>743</v>
      </c>
      <c r="I262" s="14">
        <v>235</v>
      </c>
      <c r="J262" s="16">
        <v>24593.22</v>
      </c>
      <c r="K262" s="15">
        <v>26293.68</v>
      </c>
      <c r="L262" s="15"/>
      <c r="M262" s="15"/>
      <c r="N262" s="15"/>
      <c r="O262" s="15"/>
      <c r="P262" s="15"/>
      <c r="Q262" s="15"/>
      <c r="R262" s="17"/>
      <c r="S262" s="71"/>
      <c r="T262" s="77" t="str">
        <f t="shared" si="6"/>
        <v>Asclepios</v>
      </c>
      <c r="U262" s="80">
        <f t="shared" si="7"/>
        <v>2</v>
      </c>
    </row>
    <row r="263" spans="1:21" ht="28.5">
      <c r="A263" s="10" t="s">
        <v>843</v>
      </c>
      <c r="B263" s="11" t="s">
        <v>844</v>
      </c>
      <c r="C263" s="12"/>
      <c r="D263" s="12" t="s">
        <v>22</v>
      </c>
      <c r="E263" s="12" t="s">
        <v>60</v>
      </c>
      <c r="F263" s="12" t="s">
        <v>24</v>
      </c>
      <c r="G263" s="12" t="s">
        <v>517</v>
      </c>
      <c r="H263" s="13" t="s">
        <v>31</v>
      </c>
      <c r="I263" s="14">
        <v>860</v>
      </c>
      <c r="J263" s="15">
        <v>4876.2</v>
      </c>
      <c r="K263" s="16">
        <v>4653.29</v>
      </c>
      <c r="L263" s="15"/>
      <c r="M263" s="15"/>
      <c r="N263" s="15"/>
      <c r="O263" s="15"/>
      <c r="P263" s="15"/>
      <c r="Q263" s="15"/>
      <c r="R263" s="17"/>
      <c r="S263" s="71">
        <v>5749.272000000001</v>
      </c>
      <c r="T263" s="77" t="str">
        <f t="shared" si="6"/>
        <v>Urtica</v>
      </c>
      <c r="U263" s="80">
        <f t="shared" si="7"/>
        <v>3</v>
      </c>
    </row>
    <row r="264" spans="1:21" ht="28.5">
      <c r="A264" s="10" t="s">
        <v>845</v>
      </c>
      <c r="B264" s="25" t="s">
        <v>846</v>
      </c>
      <c r="C264" s="26"/>
      <c r="D264" s="26" t="s">
        <v>22</v>
      </c>
      <c r="E264" s="26" t="s">
        <v>847</v>
      </c>
      <c r="F264" s="26" t="s">
        <v>24</v>
      </c>
      <c r="G264" s="26" t="s">
        <v>517</v>
      </c>
      <c r="H264" s="27" t="s">
        <v>31</v>
      </c>
      <c r="I264" s="28">
        <v>5</v>
      </c>
      <c r="J264" s="29"/>
      <c r="K264" s="29"/>
      <c r="L264" s="29"/>
      <c r="M264" s="29"/>
      <c r="N264" s="29"/>
      <c r="O264" s="29"/>
      <c r="P264" s="29"/>
      <c r="Q264" s="29"/>
      <c r="R264" s="24"/>
      <c r="S264" s="74"/>
      <c r="T264" s="77" t="str">
        <f t="shared" si="6"/>
        <v>brak oferty cenowej</v>
      </c>
      <c r="U264" s="80">
        <f t="shared" si="7"/>
        <v>0</v>
      </c>
    </row>
    <row r="265" spans="1:21" ht="29.25" thickBot="1">
      <c r="A265" s="35" t="s">
        <v>848</v>
      </c>
      <c r="B265" s="36" t="s">
        <v>849</v>
      </c>
      <c r="C265" s="37"/>
      <c r="D265" s="37" t="s">
        <v>22</v>
      </c>
      <c r="E265" s="37" t="s">
        <v>806</v>
      </c>
      <c r="F265" s="37" t="s">
        <v>24</v>
      </c>
      <c r="G265" s="37" t="s">
        <v>521</v>
      </c>
      <c r="H265" s="38" t="s">
        <v>31</v>
      </c>
      <c r="I265" s="39">
        <v>15</v>
      </c>
      <c r="J265" s="40"/>
      <c r="K265" s="40"/>
      <c r="L265" s="40"/>
      <c r="M265" s="40"/>
      <c r="N265" s="40"/>
      <c r="O265" s="40"/>
      <c r="P265" s="40"/>
      <c r="Q265" s="40"/>
      <c r="R265" s="41"/>
      <c r="S265" s="75"/>
      <c r="T265" s="78" t="str">
        <f t="shared" si="6"/>
        <v>brak oferty cenowej</v>
      </c>
      <c r="U265" s="79">
        <f t="shared" si="7"/>
        <v>0</v>
      </c>
    </row>
    <row r="266" ht="14.25">
      <c r="J266" s="42"/>
    </row>
  </sheetData>
  <sheetProtection/>
  <autoFilter ref="A9:U265"/>
  <mergeCells count="6">
    <mergeCell ref="A2:J2"/>
    <mergeCell ref="A3:J3"/>
    <mergeCell ref="A4:J4"/>
    <mergeCell ref="A5:J5"/>
    <mergeCell ref="A6:J6"/>
    <mergeCell ref="J8:S8"/>
  </mergeCells>
  <conditionalFormatting sqref="J10:S65536">
    <cfRule type="duplicateValues" priority="1" dxfId="0" stopIfTrue="1">
      <formula>AND(COUNTIF($J$10:$S$65536,J10)&gt;1,NOT(ISBLANK(J10)))</formula>
    </cfRule>
  </conditionalFormatting>
  <printOptions/>
  <pageMargins left="0.3149606299212601" right="0.11811023622047201" top="0.7480314960629921" bottom="0.7480314960629921" header="0.3149606299212601" footer="0.3149606299212601"/>
  <pageSetup fitToHeight="0" fitToWidth="0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60"/>
  <sheetViews>
    <sheetView zoomScalePageLayoutView="0" workbookViewId="0" topLeftCell="A9">
      <selection activeCell="B6" sqref="B6:H6"/>
    </sheetView>
  </sheetViews>
  <sheetFormatPr defaultColWidth="9.140625" defaultRowHeight="15"/>
  <cols>
    <col min="1" max="1" width="24.00390625" style="0" bestFit="1" customWidth="1"/>
    <col min="2" max="2" width="6.421875" style="0" bestFit="1" customWidth="1"/>
    <col min="3" max="11" width="24.00390625" style="0" bestFit="1" customWidth="1"/>
    <col min="12" max="12" width="11.140625" style="0" customWidth="1"/>
    <col min="13" max="105" width="11.7109375" style="0" bestFit="1" customWidth="1"/>
    <col min="106" max="106" width="11.140625" style="0" bestFit="1" customWidth="1"/>
    <col min="107" max="218" width="9.00390625" style="0" bestFit="1" customWidth="1"/>
    <col min="219" max="219" width="11.140625" style="0" bestFit="1" customWidth="1"/>
  </cols>
  <sheetData>
    <row r="3" spans="1:8" ht="14.25">
      <c r="A3" s="44"/>
      <c r="B3" s="45"/>
      <c r="C3" s="44"/>
      <c r="D3" s="45"/>
      <c r="E3" s="45"/>
      <c r="F3" s="45"/>
      <c r="G3" s="45"/>
      <c r="H3" s="46"/>
    </row>
    <row r="4" spans="1:8" ht="14.25">
      <c r="A4" s="53" t="s">
        <v>850</v>
      </c>
      <c r="B4" s="53" t="s">
        <v>12</v>
      </c>
      <c r="C4" s="47"/>
      <c r="D4" s="48"/>
      <c r="E4" s="48"/>
      <c r="F4" s="48"/>
      <c r="G4" s="48"/>
      <c r="H4" s="49"/>
    </row>
    <row r="5" spans="1:8" ht="14.25">
      <c r="A5" s="44" t="s">
        <v>9</v>
      </c>
      <c r="B5" s="44" t="s">
        <v>370</v>
      </c>
      <c r="C5" s="44"/>
      <c r="D5" s="45"/>
      <c r="E5" s="45"/>
      <c r="F5" s="45"/>
      <c r="G5" s="45"/>
      <c r="H5" s="46"/>
    </row>
    <row r="6" spans="1:8" ht="14.25">
      <c r="A6" s="47"/>
      <c r="B6" s="54" t="s">
        <v>367</v>
      </c>
      <c r="C6" s="47"/>
      <c r="D6" s="48"/>
      <c r="E6" s="48"/>
      <c r="F6" s="48"/>
      <c r="G6" s="48"/>
      <c r="H6" s="49"/>
    </row>
    <row r="7" spans="1:8" ht="14.25">
      <c r="A7" s="47"/>
      <c r="B7" s="54" t="s">
        <v>358</v>
      </c>
      <c r="C7" s="47"/>
      <c r="D7" s="48"/>
      <c r="E7" s="48"/>
      <c r="F7" s="48"/>
      <c r="G7" s="48"/>
      <c r="H7" s="49"/>
    </row>
    <row r="8" spans="1:8" ht="14.25">
      <c r="A8" s="47"/>
      <c r="B8" s="54" t="s">
        <v>356</v>
      </c>
      <c r="C8" s="47"/>
      <c r="D8" s="48"/>
      <c r="E8" s="48"/>
      <c r="F8" s="48"/>
      <c r="G8" s="48"/>
      <c r="H8" s="49"/>
    </row>
    <row r="9" spans="1:8" ht="14.25">
      <c r="A9" s="47"/>
      <c r="B9" s="54" t="s">
        <v>354</v>
      </c>
      <c r="C9" s="47"/>
      <c r="D9" s="48"/>
      <c r="E9" s="48"/>
      <c r="F9" s="48"/>
      <c r="G9" s="48"/>
      <c r="H9" s="49"/>
    </row>
    <row r="10" spans="1:8" ht="14.25">
      <c r="A10" s="47"/>
      <c r="B10" s="54" t="s">
        <v>322</v>
      </c>
      <c r="C10" s="47"/>
      <c r="D10" s="48"/>
      <c r="E10" s="48"/>
      <c r="F10" s="48"/>
      <c r="G10" s="48"/>
      <c r="H10" s="49"/>
    </row>
    <row r="11" spans="1:8" ht="14.25">
      <c r="A11" s="47"/>
      <c r="B11" s="54" t="s">
        <v>89</v>
      </c>
      <c r="C11" s="47"/>
      <c r="D11" s="48"/>
      <c r="E11" s="48"/>
      <c r="F11" s="48"/>
      <c r="G11" s="48"/>
      <c r="H11" s="49"/>
    </row>
    <row r="12" spans="1:8" ht="14.25">
      <c r="A12" s="47"/>
      <c r="B12" s="54" t="s">
        <v>455</v>
      </c>
      <c r="C12" s="47"/>
      <c r="D12" s="48"/>
      <c r="E12" s="48"/>
      <c r="F12" s="48"/>
      <c r="G12" s="48"/>
      <c r="H12" s="49"/>
    </row>
    <row r="13" spans="1:8" ht="14.25">
      <c r="A13" s="47"/>
      <c r="B13" s="54" t="s">
        <v>452</v>
      </c>
      <c r="C13" s="47"/>
      <c r="D13" s="48"/>
      <c r="E13" s="48"/>
      <c r="F13" s="48"/>
      <c r="G13" s="48"/>
      <c r="H13" s="49"/>
    </row>
    <row r="14" spans="1:8" ht="14.25">
      <c r="A14" s="47"/>
      <c r="B14" s="54" t="s">
        <v>448</v>
      </c>
      <c r="C14" s="47"/>
      <c r="D14" s="48"/>
      <c r="E14" s="48"/>
      <c r="F14" s="48"/>
      <c r="G14" s="48"/>
      <c r="H14" s="49"/>
    </row>
    <row r="15" spans="1:8" ht="14.25">
      <c r="A15" s="47"/>
      <c r="B15" s="54" t="s">
        <v>444</v>
      </c>
      <c r="C15" s="47"/>
      <c r="D15" s="48"/>
      <c r="E15" s="48"/>
      <c r="F15" s="48"/>
      <c r="G15" s="48"/>
      <c r="H15" s="49"/>
    </row>
    <row r="16" spans="1:8" ht="14.25">
      <c r="A16" s="47"/>
      <c r="B16" s="54" t="s">
        <v>424</v>
      </c>
      <c r="C16" s="47"/>
      <c r="D16" s="48"/>
      <c r="E16" s="48"/>
      <c r="F16" s="48"/>
      <c r="G16" s="48"/>
      <c r="H16" s="49"/>
    </row>
    <row r="17" spans="1:8" ht="14.25">
      <c r="A17" s="44" t="s">
        <v>2</v>
      </c>
      <c r="B17" s="44" t="s">
        <v>381</v>
      </c>
      <c r="C17" s="47"/>
      <c r="D17" s="48"/>
      <c r="E17" s="48"/>
      <c r="F17" s="48"/>
      <c r="G17" s="48"/>
      <c r="H17" s="49"/>
    </row>
    <row r="18" spans="1:8" ht="14.25">
      <c r="A18" s="47"/>
      <c r="B18" s="54" t="s">
        <v>308</v>
      </c>
      <c r="C18" s="47"/>
      <c r="D18" s="48"/>
      <c r="E18" s="48"/>
      <c r="F18" s="48"/>
      <c r="G18" s="48"/>
      <c r="H18" s="49"/>
    </row>
    <row r="19" spans="1:8" ht="14.25">
      <c r="A19" s="47"/>
      <c r="B19" s="54" t="s">
        <v>243</v>
      </c>
      <c r="C19" s="47"/>
      <c r="D19" s="48"/>
      <c r="E19" s="48"/>
      <c r="F19" s="48"/>
      <c r="G19" s="48"/>
      <c r="H19" s="49"/>
    </row>
    <row r="20" spans="1:8" ht="14.25">
      <c r="A20" s="47"/>
      <c r="B20" s="54" t="s">
        <v>208</v>
      </c>
      <c r="C20" s="47"/>
      <c r="D20" s="48"/>
      <c r="E20" s="48"/>
      <c r="F20" s="48"/>
      <c r="G20" s="48"/>
      <c r="H20" s="49"/>
    </row>
    <row r="21" spans="1:8" ht="14.25">
      <c r="A21" s="47"/>
      <c r="B21" s="54" t="s">
        <v>840</v>
      </c>
      <c r="C21" s="47"/>
      <c r="D21" s="48"/>
      <c r="E21" s="48"/>
      <c r="F21" s="48"/>
      <c r="G21" s="48"/>
      <c r="H21" s="49"/>
    </row>
    <row r="22" spans="1:8" ht="14.25">
      <c r="A22" s="47"/>
      <c r="B22" s="54" t="s">
        <v>832</v>
      </c>
      <c r="C22" s="47"/>
      <c r="D22" s="48"/>
      <c r="E22" s="48"/>
      <c r="F22" s="48"/>
      <c r="G22" s="48"/>
      <c r="H22" s="49"/>
    </row>
    <row r="23" spans="1:8" ht="14.25">
      <c r="A23" s="47"/>
      <c r="B23" s="54" t="s">
        <v>830</v>
      </c>
      <c r="C23" s="47"/>
      <c r="D23" s="48"/>
      <c r="E23" s="48"/>
      <c r="F23" s="48"/>
      <c r="G23" s="48"/>
      <c r="H23" s="49"/>
    </row>
    <row r="24" spans="1:8" ht="14.25">
      <c r="A24" s="47"/>
      <c r="B24" s="54" t="s">
        <v>818</v>
      </c>
      <c r="C24" s="47"/>
      <c r="D24" s="48"/>
      <c r="E24" s="48"/>
      <c r="F24" s="48"/>
      <c r="G24" s="48"/>
      <c r="H24" s="49"/>
    </row>
    <row r="25" spans="1:8" ht="14.25">
      <c r="A25" s="47"/>
      <c r="B25" s="54" t="s">
        <v>772</v>
      </c>
      <c r="C25" s="47"/>
      <c r="D25" s="48"/>
      <c r="E25" s="48"/>
      <c r="F25" s="48"/>
      <c r="G25" s="48"/>
      <c r="H25" s="49"/>
    </row>
    <row r="26" spans="1:8" ht="14.25">
      <c r="A26" s="47"/>
      <c r="B26" s="54" t="s">
        <v>738</v>
      </c>
      <c r="C26" s="47"/>
      <c r="D26" s="48"/>
      <c r="E26" s="48"/>
      <c r="F26" s="48"/>
      <c r="G26" s="48"/>
      <c r="H26" s="49"/>
    </row>
    <row r="27" spans="1:8" ht="14.25">
      <c r="A27" s="47"/>
      <c r="B27" s="54" t="s">
        <v>733</v>
      </c>
      <c r="C27" s="47"/>
      <c r="D27" s="48"/>
      <c r="E27" s="48"/>
      <c r="F27" s="48"/>
      <c r="G27" s="48"/>
      <c r="H27" s="49"/>
    </row>
    <row r="28" spans="1:8" ht="14.25">
      <c r="A28" s="47"/>
      <c r="B28" s="54" t="s">
        <v>106</v>
      </c>
      <c r="C28" s="47"/>
      <c r="D28" s="48"/>
      <c r="E28" s="48"/>
      <c r="F28" s="48"/>
      <c r="G28" s="48"/>
      <c r="H28" s="49"/>
    </row>
    <row r="29" spans="1:8" ht="14.25">
      <c r="A29" s="47"/>
      <c r="B29" s="54" t="s">
        <v>671</v>
      </c>
      <c r="C29" s="47"/>
      <c r="D29" s="48"/>
      <c r="E29" s="48"/>
      <c r="F29" s="48"/>
      <c r="G29" s="48"/>
      <c r="H29" s="49"/>
    </row>
    <row r="30" spans="1:8" ht="14.25">
      <c r="A30" s="47"/>
      <c r="B30" s="54" t="s">
        <v>650</v>
      </c>
      <c r="C30" s="47"/>
      <c r="D30" s="48"/>
      <c r="E30" s="48"/>
      <c r="F30" s="48"/>
      <c r="G30" s="48"/>
      <c r="H30" s="49"/>
    </row>
    <row r="31" spans="1:8" ht="14.25">
      <c r="A31" s="47"/>
      <c r="B31" s="54" t="s">
        <v>546</v>
      </c>
      <c r="C31" s="47"/>
      <c r="D31" s="48"/>
      <c r="E31" s="48"/>
      <c r="F31" s="48"/>
      <c r="G31" s="48"/>
      <c r="H31" s="49"/>
    </row>
    <row r="32" spans="1:8" ht="14.25">
      <c r="A32" s="47"/>
      <c r="B32" s="54" t="s">
        <v>538</v>
      </c>
      <c r="C32" s="47"/>
      <c r="D32" s="48"/>
      <c r="E32" s="48"/>
      <c r="F32" s="48"/>
      <c r="G32" s="48"/>
      <c r="H32" s="49"/>
    </row>
    <row r="33" spans="1:8" ht="14.25">
      <c r="A33" s="47"/>
      <c r="B33" s="54" t="s">
        <v>534</v>
      </c>
      <c r="C33" s="47"/>
      <c r="D33" s="48"/>
      <c r="E33" s="48"/>
      <c r="F33" s="48"/>
      <c r="G33" s="48"/>
      <c r="H33" s="49"/>
    </row>
    <row r="34" spans="1:8" ht="14.25">
      <c r="A34" s="47"/>
      <c r="B34" s="54" t="s">
        <v>482</v>
      </c>
      <c r="C34" s="47"/>
      <c r="D34" s="48"/>
      <c r="E34" s="48"/>
      <c r="F34" s="48"/>
      <c r="G34" s="48"/>
      <c r="H34" s="49"/>
    </row>
    <row r="35" spans="1:8" ht="14.25">
      <c r="A35" s="47"/>
      <c r="B35" s="54" t="s">
        <v>480</v>
      </c>
      <c r="C35" s="47"/>
      <c r="D35" s="48"/>
      <c r="E35" s="48"/>
      <c r="F35" s="48"/>
      <c r="G35" s="48"/>
      <c r="H35" s="49"/>
    </row>
    <row r="36" spans="1:8" ht="14.25">
      <c r="A36" s="47"/>
      <c r="B36" s="54" t="s">
        <v>469</v>
      </c>
      <c r="C36" s="47"/>
      <c r="D36" s="48"/>
      <c r="E36" s="48"/>
      <c r="F36" s="48"/>
      <c r="G36" s="48"/>
      <c r="H36" s="49"/>
    </row>
    <row r="37" spans="1:8" ht="14.25">
      <c r="A37" s="47"/>
      <c r="B37" s="54" t="s">
        <v>408</v>
      </c>
      <c r="C37" s="47"/>
      <c r="D37" s="48"/>
      <c r="E37" s="48"/>
      <c r="F37" s="48"/>
      <c r="G37" s="48"/>
      <c r="H37" s="49"/>
    </row>
    <row r="38" spans="1:8" ht="14.25">
      <c r="A38" s="44" t="s">
        <v>4</v>
      </c>
      <c r="B38" s="44" t="s">
        <v>351</v>
      </c>
      <c r="C38" s="47"/>
      <c r="D38" s="48"/>
      <c r="E38" s="48"/>
      <c r="F38" s="48"/>
      <c r="G38" s="48"/>
      <c r="H38" s="49"/>
    </row>
    <row r="39" spans="1:8" ht="14.25">
      <c r="A39" s="47"/>
      <c r="B39" s="54" t="s">
        <v>643</v>
      </c>
      <c r="C39" s="47"/>
      <c r="D39" s="48"/>
      <c r="E39" s="48"/>
      <c r="F39" s="48"/>
      <c r="G39" s="48"/>
      <c r="H39" s="49"/>
    </row>
    <row r="40" spans="1:8" ht="14.25">
      <c r="A40" s="47"/>
      <c r="B40" s="54" t="s">
        <v>633</v>
      </c>
      <c r="C40" s="47"/>
      <c r="D40" s="48"/>
      <c r="E40" s="48"/>
      <c r="F40" s="48"/>
      <c r="G40" s="48"/>
      <c r="H40" s="49"/>
    </row>
    <row r="41" spans="1:8" ht="14.25">
      <c r="A41" s="44" t="s">
        <v>858</v>
      </c>
      <c r="B41" s="44" t="s">
        <v>305</v>
      </c>
      <c r="C41" s="47"/>
      <c r="D41" s="48"/>
      <c r="E41" s="48"/>
      <c r="F41" s="48"/>
      <c r="G41" s="48"/>
      <c r="H41" s="49"/>
    </row>
    <row r="42" spans="1:8" ht="14.25">
      <c r="A42" s="47"/>
      <c r="B42" s="54" t="s">
        <v>234</v>
      </c>
      <c r="C42" s="47"/>
      <c r="D42" s="48"/>
      <c r="E42" s="48"/>
      <c r="F42" s="48"/>
      <c r="G42" s="48"/>
      <c r="H42" s="49"/>
    </row>
    <row r="43" spans="1:8" ht="14.25">
      <c r="A43" s="47"/>
      <c r="B43" s="54" t="s">
        <v>848</v>
      </c>
      <c r="C43" s="47"/>
      <c r="D43" s="48"/>
      <c r="E43" s="48"/>
      <c r="F43" s="48"/>
      <c r="G43" s="48"/>
      <c r="H43" s="49"/>
    </row>
    <row r="44" spans="1:8" ht="14.25">
      <c r="A44" s="47"/>
      <c r="B44" s="54" t="s">
        <v>845</v>
      </c>
      <c r="C44" s="47"/>
      <c r="D44" s="48"/>
      <c r="E44" s="48"/>
      <c r="F44" s="48"/>
      <c r="G44" s="48"/>
      <c r="H44" s="49"/>
    </row>
    <row r="45" spans="1:8" ht="14.25">
      <c r="A45" s="47"/>
      <c r="B45" s="54" t="s">
        <v>810</v>
      </c>
      <c r="C45" s="47"/>
      <c r="D45" s="48"/>
      <c r="E45" s="48"/>
      <c r="F45" s="48"/>
      <c r="G45" s="48"/>
      <c r="H45" s="49"/>
    </row>
    <row r="46" spans="1:8" ht="14.25">
      <c r="A46" s="47"/>
      <c r="B46" s="54" t="s">
        <v>118</v>
      </c>
      <c r="C46" s="47"/>
      <c r="D46" s="48"/>
      <c r="E46" s="48"/>
      <c r="F46" s="48"/>
      <c r="G46" s="48"/>
      <c r="H46" s="49"/>
    </row>
    <row r="47" spans="1:8" ht="14.25">
      <c r="A47" s="47"/>
      <c r="B47" s="54" t="s">
        <v>551</v>
      </c>
      <c r="C47" s="47"/>
      <c r="D47" s="48"/>
      <c r="E47" s="48"/>
      <c r="F47" s="48"/>
      <c r="G47" s="48"/>
      <c r="H47" s="49"/>
    </row>
    <row r="48" spans="1:8" ht="14.25">
      <c r="A48" s="47"/>
      <c r="B48" s="54" t="s">
        <v>536</v>
      </c>
      <c r="C48" s="47"/>
      <c r="D48" s="48"/>
      <c r="E48" s="48"/>
      <c r="F48" s="48"/>
      <c r="G48" s="48"/>
      <c r="H48" s="49"/>
    </row>
    <row r="49" spans="1:8" ht="14.25">
      <c r="A49" s="47"/>
      <c r="B49" s="54" t="s">
        <v>474</v>
      </c>
      <c r="C49" s="47"/>
      <c r="D49" s="48"/>
      <c r="E49" s="48"/>
      <c r="F49" s="48"/>
      <c r="G49" s="48"/>
      <c r="H49" s="49"/>
    </row>
    <row r="50" spans="1:8" ht="14.25">
      <c r="A50" s="47"/>
      <c r="B50" s="54" t="s">
        <v>62</v>
      </c>
      <c r="C50" s="47"/>
      <c r="D50" s="48"/>
      <c r="E50" s="48"/>
      <c r="F50" s="48"/>
      <c r="G50" s="48"/>
      <c r="H50" s="49"/>
    </row>
    <row r="51" spans="1:8" ht="14.25">
      <c r="A51" s="44" t="s">
        <v>5</v>
      </c>
      <c r="B51" s="44" t="s">
        <v>387</v>
      </c>
      <c r="C51" s="47"/>
      <c r="D51" s="48"/>
      <c r="E51" s="48"/>
      <c r="F51" s="48"/>
      <c r="G51" s="48"/>
      <c r="H51" s="49"/>
    </row>
    <row r="52" spans="1:8" ht="14.25">
      <c r="A52" s="47"/>
      <c r="B52" s="54" t="s">
        <v>269</v>
      </c>
      <c r="C52" s="47"/>
      <c r="D52" s="48"/>
      <c r="E52" s="48"/>
      <c r="F52" s="48"/>
      <c r="G52" s="48"/>
      <c r="H52" s="49"/>
    </row>
    <row r="53" spans="1:8" ht="14.25">
      <c r="A53" s="47"/>
      <c r="B53" s="54" t="s">
        <v>152</v>
      </c>
      <c r="C53" s="47"/>
      <c r="D53" s="48"/>
      <c r="E53" s="48"/>
      <c r="F53" s="48"/>
      <c r="G53" s="48"/>
      <c r="H53" s="49"/>
    </row>
    <row r="54" spans="1:8" ht="14.25">
      <c r="A54" s="47"/>
      <c r="B54" s="54" t="s">
        <v>147</v>
      </c>
      <c r="C54" s="47"/>
      <c r="D54" s="48"/>
      <c r="E54" s="48"/>
      <c r="F54" s="48"/>
      <c r="G54" s="48"/>
      <c r="H54" s="49"/>
    </row>
    <row r="55" spans="1:8" ht="14.25">
      <c r="A55" s="47"/>
      <c r="B55" s="54" t="s">
        <v>808</v>
      </c>
      <c r="C55" s="47"/>
      <c r="D55" s="48"/>
      <c r="E55" s="48"/>
      <c r="F55" s="48"/>
      <c r="G55" s="48"/>
      <c r="H55" s="49"/>
    </row>
    <row r="56" spans="1:8" ht="14.25">
      <c r="A56" s="47"/>
      <c r="B56" s="54" t="s">
        <v>554</v>
      </c>
      <c r="C56" s="47"/>
      <c r="D56" s="48"/>
      <c r="E56" s="48"/>
      <c r="F56" s="48"/>
      <c r="G56" s="48"/>
      <c r="H56" s="49"/>
    </row>
    <row r="57" spans="1:8" ht="14.25">
      <c r="A57" s="44" t="s">
        <v>6</v>
      </c>
      <c r="B57" s="44" t="s">
        <v>178</v>
      </c>
      <c r="C57" s="47"/>
      <c r="D57" s="48"/>
      <c r="E57" s="48"/>
      <c r="F57" s="48"/>
      <c r="G57" s="48"/>
      <c r="H57" s="49"/>
    </row>
    <row r="58" spans="1:8" ht="14.25">
      <c r="A58" s="47"/>
      <c r="B58" s="54" t="s">
        <v>126</v>
      </c>
      <c r="C58" s="47"/>
      <c r="D58" s="48"/>
      <c r="E58" s="48"/>
      <c r="F58" s="48"/>
      <c r="G58" s="48"/>
      <c r="H58" s="49"/>
    </row>
    <row r="59" spans="1:8" ht="14.25">
      <c r="A59" s="47"/>
      <c r="B59" s="54" t="s">
        <v>813</v>
      </c>
      <c r="C59" s="47"/>
      <c r="D59" s="48"/>
      <c r="E59" s="48"/>
      <c r="F59" s="48"/>
      <c r="G59" s="48"/>
      <c r="H59" s="49"/>
    </row>
    <row r="60" spans="1:8" ht="14.25">
      <c r="A60" s="47"/>
      <c r="B60" s="54" t="s">
        <v>761</v>
      </c>
      <c r="C60" s="47"/>
      <c r="D60" s="48"/>
      <c r="E60" s="48"/>
      <c r="F60" s="48"/>
      <c r="G60" s="48"/>
      <c r="H60" s="49"/>
    </row>
    <row r="61" spans="1:8" ht="14.25">
      <c r="A61" s="47"/>
      <c r="B61" s="54" t="s">
        <v>723</v>
      </c>
      <c r="C61" s="47"/>
      <c r="D61" s="48"/>
      <c r="E61" s="48"/>
      <c r="F61" s="48"/>
      <c r="G61" s="48"/>
      <c r="H61" s="49"/>
    </row>
    <row r="62" spans="1:8" ht="14.25">
      <c r="A62" s="47"/>
      <c r="B62" s="54" t="s">
        <v>711</v>
      </c>
      <c r="C62" s="47"/>
      <c r="D62" s="48"/>
      <c r="E62" s="48"/>
      <c r="F62" s="48"/>
      <c r="G62" s="48"/>
      <c r="H62" s="49"/>
    </row>
    <row r="63" spans="1:8" ht="14.25">
      <c r="A63" s="47"/>
      <c r="B63" s="54" t="s">
        <v>20</v>
      </c>
      <c r="C63" s="47"/>
      <c r="D63" s="48"/>
      <c r="E63" s="48"/>
      <c r="F63" s="48"/>
      <c r="G63" s="48"/>
      <c r="H63" s="49"/>
    </row>
    <row r="64" spans="1:8" ht="14.25">
      <c r="A64" s="47"/>
      <c r="B64" s="54" t="s">
        <v>518</v>
      </c>
      <c r="C64" s="47"/>
      <c r="D64" s="48"/>
      <c r="E64" s="48"/>
      <c r="F64" s="48"/>
      <c r="G64" s="48"/>
      <c r="H64" s="49"/>
    </row>
    <row r="65" spans="1:8" ht="14.25">
      <c r="A65" s="47"/>
      <c r="B65" s="54" t="s">
        <v>502</v>
      </c>
      <c r="C65" s="47"/>
      <c r="D65" s="48"/>
      <c r="E65" s="48"/>
      <c r="F65" s="48"/>
      <c r="G65" s="48"/>
      <c r="H65" s="49"/>
    </row>
    <row r="66" spans="1:8" ht="14.25">
      <c r="A66" s="44" t="s">
        <v>11</v>
      </c>
      <c r="B66" s="44" t="s">
        <v>54</v>
      </c>
      <c r="C66" s="47"/>
      <c r="D66" s="48"/>
      <c r="E66" s="48"/>
      <c r="F66" s="48"/>
      <c r="G66" s="48"/>
      <c r="H66" s="49"/>
    </row>
    <row r="67" spans="1:8" ht="14.25">
      <c r="A67" s="47"/>
      <c r="B67" s="54" t="s">
        <v>798</v>
      </c>
      <c r="C67" s="47"/>
      <c r="D67" s="48"/>
      <c r="E67" s="48"/>
      <c r="F67" s="48"/>
      <c r="G67" s="48"/>
      <c r="H67" s="49"/>
    </row>
    <row r="68" spans="1:8" ht="14.25">
      <c r="A68" s="47"/>
      <c r="B68" s="54" t="s">
        <v>673</v>
      </c>
      <c r="C68" s="47"/>
      <c r="D68" s="48"/>
      <c r="E68" s="48"/>
      <c r="F68" s="48"/>
      <c r="G68" s="48"/>
      <c r="H68" s="49"/>
    </row>
    <row r="69" spans="1:8" ht="14.25">
      <c r="A69" s="47"/>
      <c r="B69" s="54" t="s">
        <v>655</v>
      </c>
      <c r="C69" s="47"/>
      <c r="D69" s="48"/>
      <c r="E69" s="48"/>
      <c r="F69" s="48"/>
      <c r="G69" s="48"/>
      <c r="H69" s="49"/>
    </row>
    <row r="70" spans="1:8" ht="14.25">
      <c r="A70" s="47"/>
      <c r="B70" s="54" t="s">
        <v>597</v>
      </c>
      <c r="C70" s="47"/>
      <c r="D70" s="48"/>
      <c r="E70" s="48"/>
      <c r="F70" s="48"/>
      <c r="G70" s="48"/>
      <c r="H70" s="49"/>
    </row>
    <row r="71" spans="1:8" ht="14.25">
      <c r="A71" s="47"/>
      <c r="B71" s="54" t="s">
        <v>505</v>
      </c>
      <c r="C71" s="47"/>
      <c r="D71" s="48"/>
      <c r="E71" s="48"/>
      <c r="F71" s="48"/>
      <c r="G71" s="48"/>
      <c r="H71" s="49"/>
    </row>
    <row r="72" spans="1:8" ht="14.25">
      <c r="A72" s="47"/>
      <c r="B72" s="54" t="s">
        <v>484</v>
      </c>
      <c r="C72" s="47"/>
      <c r="D72" s="48"/>
      <c r="E72" s="48"/>
      <c r="F72" s="48"/>
      <c r="G72" s="48"/>
      <c r="H72" s="49"/>
    </row>
    <row r="73" spans="1:8" ht="14.25">
      <c r="A73" s="47"/>
      <c r="B73" s="54" t="s">
        <v>478</v>
      </c>
      <c r="C73" s="47"/>
      <c r="D73" s="48"/>
      <c r="E73" s="48"/>
      <c r="F73" s="48"/>
      <c r="G73" s="48"/>
      <c r="H73" s="49"/>
    </row>
    <row r="74" spans="1:8" ht="14.25">
      <c r="A74" s="47"/>
      <c r="B74" s="54" t="s">
        <v>476</v>
      </c>
      <c r="C74" s="47"/>
      <c r="D74" s="48"/>
      <c r="E74" s="48"/>
      <c r="F74" s="48"/>
      <c r="G74" s="48"/>
      <c r="H74" s="49"/>
    </row>
    <row r="75" spans="1:8" ht="14.25">
      <c r="A75" s="44" t="s">
        <v>7</v>
      </c>
      <c r="B75" s="44" t="s">
        <v>175</v>
      </c>
      <c r="C75" s="47"/>
      <c r="D75" s="48"/>
      <c r="E75" s="48"/>
      <c r="F75" s="48"/>
      <c r="G75" s="48"/>
      <c r="H75" s="49"/>
    </row>
    <row r="76" spans="1:8" ht="14.25">
      <c r="A76" s="47"/>
      <c r="B76" s="54" t="s">
        <v>774</v>
      </c>
      <c r="C76" s="47"/>
      <c r="D76" s="48"/>
      <c r="E76" s="48"/>
      <c r="F76" s="48"/>
      <c r="G76" s="48"/>
      <c r="H76" s="49"/>
    </row>
    <row r="77" spans="1:8" ht="14.25">
      <c r="A77" s="47"/>
      <c r="B77" s="54" t="s">
        <v>98</v>
      </c>
      <c r="C77" s="47"/>
      <c r="D77" s="48"/>
      <c r="E77" s="48"/>
      <c r="F77" s="48"/>
      <c r="G77" s="48"/>
      <c r="H77" s="49"/>
    </row>
    <row r="78" spans="1:8" ht="14.25">
      <c r="A78" s="47"/>
      <c r="B78" s="54" t="s">
        <v>590</v>
      </c>
      <c r="C78" s="47"/>
      <c r="D78" s="48"/>
      <c r="E78" s="48"/>
      <c r="F78" s="48"/>
      <c r="G78" s="48"/>
      <c r="H78" s="49"/>
    </row>
    <row r="79" spans="1:8" ht="14.25">
      <c r="A79" s="47"/>
      <c r="B79" s="54" t="s">
        <v>493</v>
      </c>
      <c r="C79" s="47"/>
      <c r="D79" s="48"/>
      <c r="E79" s="48"/>
      <c r="F79" s="48"/>
      <c r="G79" s="48"/>
      <c r="H79" s="49"/>
    </row>
    <row r="80" spans="1:8" ht="14.25">
      <c r="A80" s="47"/>
      <c r="B80" s="54" t="s">
        <v>464</v>
      </c>
      <c r="C80" s="47"/>
      <c r="D80" s="48"/>
      <c r="E80" s="48"/>
      <c r="F80" s="48"/>
      <c r="G80" s="48"/>
      <c r="H80" s="49"/>
    </row>
    <row r="81" spans="1:8" ht="14.25">
      <c r="A81" s="47"/>
      <c r="B81" s="54" t="s">
        <v>436</v>
      </c>
      <c r="C81" s="47"/>
      <c r="D81" s="48"/>
      <c r="E81" s="48"/>
      <c r="F81" s="48"/>
      <c r="G81" s="48"/>
      <c r="H81" s="49"/>
    </row>
    <row r="82" spans="1:8" ht="14.25">
      <c r="A82" s="44" t="s">
        <v>8</v>
      </c>
      <c r="B82" s="44" t="s">
        <v>364</v>
      </c>
      <c r="C82" s="47"/>
      <c r="D82" s="48"/>
      <c r="E82" s="48"/>
      <c r="F82" s="48"/>
      <c r="G82" s="48"/>
      <c r="H82" s="49"/>
    </row>
    <row r="83" spans="1:8" ht="14.25">
      <c r="A83" s="47"/>
      <c r="B83" s="54" t="s">
        <v>347</v>
      </c>
      <c r="C83" s="47"/>
      <c r="D83" s="48"/>
      <c r="E83" s="48"/>
      <c r="F83" s="48"/>
      <c r="G83" s="48"/>
      <c r="H83" s="49"/>
    </row>
    <row r="84" spans="1:8" ht="14.25">
      <c r="A84" s="47"/>
      <c r="B84" s="54" t="s">
        <v>335</v>
      </c>
      <c r="C84" s="47"/>
      <c r="D84" s="48"/>
      <c r="E84" s="48"/>
      <c r="F84" s="48"/>
      <c r="G84" s="48"/>
      <c r="H84" s="49"/>
    </row>
    <row r="85" spans="1:8" ht="14.25">
      <c r="A85" s="47"/>
      <c r="B85" s="54" t="s">
        <v>330</v>
      </c>
      <c r="C85" s="47"/>
      <c r="D85" s="48"/>
      <c r="E85" s="48"/>
      <c r="F85" s="48"/>
      <c r="G85" s="48"/>
      <c r="H85" s="49"/>
    </row>
    <row r="86" spans="1:8" ht="14.25">
      <c r="A86" s="47"/>
      <c r="B86" s="54" t="s">
        <v>327</v>
      </c>
      <c r="C86" s="47"/>
      <c r="D86" s="48"/>
      <c r="E86" s="48"/>
      <c r="F86" s="48"/>
      <c r="G86" s="48"/>
      <c r="H86" s="49"/>
    </row>
    <row r="87" spans="1:8" ht="14.25">
      <c r="A87" s="47"/>
      <c r="B87" s="54" t="s">
        <v>289</v>
      </c>
      <c r="C87" s="47"/>
      <c r="D87" s="48"/>
      <c r="E87" s="48"/>
      <c r="F87" s="48"/>
      <c r="G87" s="48"/>
      <c r="H87" s="49"/>
    </row>
    <row r="88" spans="1:8" ht="14.25">
      <c r="A88" s="47"/>
      <c r="B88" s="54" t="s">
        <v>187</v>
      </c>
      <c r="C88" s="47"/>
      <c r="D88" s="48"/>
      <c r="E88" s="48"/>
      <c r="F88" s="48"/>
      <c r="G88" s="48"/>
      <c r="H88" s="49"/>
    </row>
    <row r="89" spans="1:8" ht="14.25">
      <c r="A89" s="47"/>
      <c r="B89" s="54" t="s">
        <v>138</v>
      </c>
      <c r="C89" s="47"/>
      <c r="D89" s="48"/>
      <c r="E89" s="48"/>
      <c r="F89" s="48"/>
      <c r="G89" s="48"/>
      <c r="H89" s="49"/>
    </row>
    <row r="90" spans="1:8" ht="14.25">
      <c r="A90" s="47"/>
      <c r="B90" s="54" t="s">
        <v>130</v>
      </c>
      <c r="C90" s="47"/>
      <c r="D90" s="48"/>
      <c r="E90" s="48"/>
      <c r="F90" s="48"/>
      <c r="G90" s="48"/>
      <c r="H90" s="49"/>
    </row>
    <row r="91" spans="1:8" ht="14.25">
      <c r="A91" s="47"/>
      <c r="B91" s="54" t="s">
        <v>786</v>
      </c>
      <c r="C91" s="47"/>
      <c r="D91" s="48"/>
      <c r="E91" s="48"/>
      <c r="F91" s="48"/>
      <c r="G91" s="48"/>
      <c r="H91" s="49"/>
    </row>
    <row r="92" spans="1:8" ht="14.25">
      <c r="A92" s="47"/>
      <c r="B92" s="54" t="s">
        <v>752</v>
      </c>
      <c r="C92" s="47"/>
      <c r="D92" s="48"/>
      <c r="E92" s="48"/>
      <c r="F92" s="48"/>
      <c r="G92" s="48"/>
      <c r="H92" s="49"/>
    </row>
    <row r="93" spans="1:8" ht="14.25">
      <c r="A93" s="47"/>
      <c r="B93" s="54" t="s">
        <v>701</v>
      </c>
      <c r="C93" s="47"/>
      <c r="D93" s="48"/>
      <c r="E93" s="48"/>
      <c r="F93" s="48"/>
      <c r="G93" s="48"/>
      <c r="H93" s="49"/>
    </row>
    <row r="94" spans="1:8" ht="14.25">
      <c r="A94" s="47"/>
      <c r="B94" s="54" t="s">
        <v>697</v>
      </c>
      <c r="C94" s="47"/>
      <c r="D94" s="48"/>
      <c r="E94" s="48"/>
      <c r="F94" s="48"/>
      <c r="G94" s="48"/>
      <c r="H94" s="49"/>
    </row>
    <row r="95" spans="1:8" ht="14.25">
      <c r="A95" s="47"/>
      <c r="B95" s="54" t="s">
        <v>688</v>
      </c>
      <c r="C95" s="47"/>
      <c r="D95" s="48"/>
      <c r="E95" s="48"/>
      <c r="F95" s="48"/>
      <c r="G95" s="48"/>
      <c r="H95" s="49"/>
    </row>
    <row r="96" spans="1:8" ht="14.25">
      <c r="A96" s="47"/>
      <c r="B96" s="54" t="s">
        <v>684</v>
      </c>
      <c r="C96" s="47"/>
      <c r="D96" s="48"/>
      <c r="E96" s="48"/>
      <c r="F96" s="48"/>
      <c r="G96" s="48"/>
      <c r="H96" s="49"/>
    </row>
    <row r="97" spans="1:8" ht="14.25">
      <c r="A97" s="47"/>
      <c r="B97" s="54" t="s">
        <v>681</v>
      </c>
      <c r="C97" s="47"/>
      <c r="D97" s="48"/>
      <c r="E97" s="48"/>
      <c r="F97" s="48"/>
      <c r="G97" s="48"/>
      <c r="H97" s="49"/>
    </row>
    <row r="98" spans="1:8" ht="14.25">
      <c r="A98" s="47"/>
      <c r="B98" s="54" t="s">
        <v>663</v>
      </c>
      <c r="C98" s="47"/>
      <c r="D98" s="48"/>
      <c r="E98" s="48"/>
      <c r="F98" s="48"/>
      <c r="G98" s="48"/>
      <c r="H98" s="49"/>
    </row>
    <row r="99" spans="1:8" ht="14.25">
      <c r="A99" s="47"/>
      <c r="B99" s="54" t="s">
        <v>612</v>
      </c>
      <c r="C99" s="47"/>
      <c r="D99" s="48"/>
      <c r="E99" s="48"/>
      <c r="F99" s="48"/>
      <c r="G99" s="48"/>
      <c r="H99" s="49"/>
    </row>
    <row r="100" spans="1:8" ht="14.25">
      <c r="A100" s="47"/>
      <c r="B100" s="54" t="s">
        <v>580</v>
      </c>
      <c r="C100" s="47"/>
      <c r="D100" s="48"/>
      <c r="E100" s="48"/>
      <c r="F100" s="48"/>
      <c r="G100" s="48"/>
      <c r="H100" s="49"/>
    </row>
    <row r="101" spans="1:8" ht="14.25">
      <c r="A101" s="47"/>
      <c r="B101" s="54" t="s">
        <v>466</v>
      </c>
      <c r="C101" s="47"/>
      <c r="D101" s="48"/>
      <c r="E101" s="48"/>
      <c r="F101" s="48"/>
      <c r="G101" s="48"/>
      <c r="H101" s="49"/>
    </row>
    <row r="102" spans="1:8" ht="14.25">
      <c r="A102" s="44" t="s">
        <v>3</v>
      </c>
      <c r="B102" s="44" t="s">
        <v>394</v>
      </c>
      <c r="C102" s="47"/>
      <c r="D102" s="48"/>
      <c r="E102" s="48"/>
      <c r="F102" s="48"/>
      <c r="G102" s="48"/>
      <c r="H102" s="49"/>
    </row>
    <row r="103" spans="1:8" ht="14.25">
      <c r="A103" s="47"/>
      <c r="B103" s="54" t="s">
        <v>391</v>
      </c>
      <c r="C103" s="47"/>
      <c r="D103" s="48"/>
      <c r="E103" s="48"/>
      <c r="F103" s="48"/>
      <c r="G103" s="48"/>
      <c r="H103" s="49"/>
    </row>
    <row r="104" spans="1:8" ht="14.25">
      <c r="A104" s="47"/>
      <c r="B104" s="54" t="s">
        <v>384</v>
      </c>
      <c r="C104" s="47"/>
      <c r="D104" s="48"/>
      <c r="E104" s="48"/>
      <c r="F104" s="48"/>
      <c r="G104" s="48"/>
      <c r="H104" s="49"/>
    </row>
    <row r="105" spans="1:8" ht="14.25">
      <c r="A105" s="47"/>
      <c r="B105" s="54" t="s">
        <v>377</v>
      </c>
      <c r="C105" s="47"/>
      <c r="D105" s="48"/>
      <c r="E105" s="48"/>
      <c r="F105" s="48"/>
      <c r="G105" s="48"/>
      <c r="H105" s="49"/>
    </row>
    <row r="106" spans="1:8" ht="14.25">
      <c r="A106" s="47"/>
      <c r="B106" s="54" t="s">
        <v>373</v>
      </c>
      <c r="C106" s="47"/>
      <c r="D106" s="48"/>
      <c r="E106" s="48"/>
      <c r="F106" s="48"/>
      <c r="G106" s="48"/>
      <c r="H106" s="49"/>
    </row>
    <row r="107" spans="1:8" ht="14.25">
      <c r="A107" s="47"/>
      <c r="B107" s="54" t="s">
        <v>362</v>
      </c>
      <c r="C107" s="47"/>
      <c r="D107" s="48"/>
      <c r="E107" s="48"/>
      <c r="F107" s="48"/>
      <c r="G107" s="48"/>
      <c r="H107" s="49"/>
    </row>
    <row r="108" spans="1:8" ht="14.25">
      <c r="A108" s="47"/>
      <c r="B108" s="54" t="s">
        <v>345</v>
      </c>
      <c r="C108" s="47"/>
      <c r="D108" s="48"/>
      <c r="E108" s="48"/>
      <c r="F108" s="48"/>
      <c r="G108" s="48"/>
      <c r="H108" s="49"/>
    </row>
    <row r="109" spans="1:8" ht="14.25">
      <c r="A109" s="47"/>
      <c r="B109" s="54" t="s">
        <v>343</v>
      </c>
      <c r="C109" s="47"/>
      <c r="D109" s="48"/>
      <c r="E109" s="48"/>
      <c r="F109" s="48"/>
      <c r="G109" s="48"/>
      <c r="H109" s="49"/>
    </row>
    <row r="110" spans="1:8" ht="14.25">
      <c r="A110" s="47"/>
      <c r="B110" s="54" t="s">
        <v>338</v>
      </c>
      <c r="C110" s="47"/>
      <c r="D110" s="48"/>
      <c r="E110" s="48"/>
      <c r="F110" s="48"/>
      <c r="G110" s="48"/>
      <c r="H110" s="49"/>
    </row>
    <row r="111" spans="1:8" ht="14.25">
      <c r="A111" s="47"/>
      <c r="B111" s="54" t="s">
        <v>49</v>
      </c>
      <c r="C111" s="47"/>
      <c r="D111" s="48"/>
      <c r="E111" s="48"/>
      <c r="F111" s="48"/>
      <c r="G111" s="48"/>
      <c r="H111" s="49"/>
    </row>
    <row r="112" spans="1:8" ht="14.25">
      <c r="A112" s="47"/>
      <c r="B112" s="54" t="s">
        <v>332</v>
      </c>
      <c r="C112" s="47"/>
      <c r="D112" s="48"/>
      <c r="E112" s="48"/>
      <c r="F112" s="48"/>
      <c r="G112" s="48"/>
      <c r="H112" s="49"/>
    </row>
    <row r="113" spans="1:8" ht="14.25">
      <c r="A113" s="47"/>
      <c r="B113" s="54" t="s">
        <v>320</v>
      </c>
      <c r="C113" s="47"/>
      <c r="D113" s="48"/>
      <c r="E113" s="48"/>
      <c r="F113" s="48"/>
      <c r="G113" s="48"/>
      <c r="H113" s="49"/>
    </row>
    <row r="114" spans="1:8" ht="14.25">
      <c r="A114" s="47"/>
      <c r="B114" s="54" t="s">
        <v>318</v>
      </c>
      <c r="C114" s="47"/>
      <c r="D114" s="48"/>
      <c r="E114" s="48"/>
      <c r="F114" s="48"/>
      <c r="G114" s="48"/>
      <c r="H114" s="49"/>
    </row>
    <row r="115" spans="1:8" ht="14.25">
      <c r="A115" s="47"/>
      <c r="B115" s="54" t="s">
        <v>314</v>
      </c>
      <c r="C115" s="47"/>
      <c r="D115" s="48"/>
      <c r="E115" s="48"/>
      <c r="F115" s="48"/>
      <c r="G115" s="48"/>
      <c r="H115" s="49"/>
    </row>
    <row r="116" spans="1:8" ht="14.25">
      <c r="A116" s="47"/>
      <c r="B116" s="54" t="s">
        <v>311</v>
      </c>
      <c r="C116" s="47"/>
      <c r="D116" s="48"/>
      <c r="E116" s="48"/>
      <c r="F116" s="48"/>
      <c r="G116" s="48"/>
      <c r="H116" s="49"/>
    </row>
    <row r="117" spans="1:8" ht="14.25">
      <c r="A117" s="47"/>
      <c r="B117" s="54" t="s">
        <v>44</v>
      </c>
      <c r="C117" s="47"/>
      <c r="D117" s="48"/>
      <c r="E117" s="48"/>
      <c r="F117" s="48"/>
      <c r="G117" s="48"/>
      <c r="H117" s="49"/>
    </row>
    <row r="118" spans="1:8" ht="14.25">
      <c r="A118" s="47"/>
      <c r="B118" s="54" t="s">
        <v>301</v>
      </c>
      <c r="C118" s="47"/>
      <c r="D118" s="48"/>
      <c r="E118" s="48"/>
      <c r="F118" s="48"/>
      <c r="G118" s="48"/>
      <c r="H118" s="49"/>
    </row>
    <row r="119" spans="1:8" ht="14.25">
      <c r="A119" s="47"/>
      <c r="B119" s="54" t="s">
        <v>297</v>
      </c>
      <c r="C119" s="47"/>
      <c r="D119" s="48"/>
      <c r="E119" s="48"/>
      <c r="F119" s="48"/>
      <c r="G119" s="48"/>
      <c r="H119" s="49"/>
    </row>
    <row r="120" spans="1:8" ht="14.25">
      <c r="A120" s="47"/>
      <c r="B120" s="54" t="s">
        <v>293</v>
      </c>
      <c r="C120" s="47"/>
      <c r="D120" s="48"/>
      <c r="E120" s="48"/>
      <c r="F120" s="48"/>
      <c r="G120" s="48"/>
      <c r="H120" s="49"/>
    </row>
    <row r="121" spans="1:8" ht="14.25">
      <c r="A121" s="47"/>
      <c r="B121" s="54" t="s">
        <v>285</v>
      </c>
      <c r="C121" s="47"/>
      <c r="D121" s="48"/>
      <c r="E121" s="48"/>
      <c r="F121" s="48"/>
      <c r="G121" s="48"/>
      <c r="H121" s="49"/>
    </row>
    <row r="122" spans="1:8" ht="14.25">
      <c r="A122" s="47"/>
      <c r="B122" s="54" t="s">
        <v>282</v>
      </c>
      <c r="C122" s="47"/>
      <c r="D122" s="48"/>
      <c r="E122" s="48"/>
      <c r="F122" s="48"/>
      <c r="G122" s="48"/>
      <c r="H122" s="49"/>
    </row>
    <row r="123" spans="1:8" ht="14.25">
      <c r="A123" s="47"/>
      <c r="B123" s="54" t="s">
        <v>279</v>
      </c>
      <c r="C123" s="47"/>
      <c r="D123" s="48"/>
      <c r="E123" s="48"/>
      <c r="F123" s="48"/>
      <c r="G123" s="48"/>
      <c r="H123" s="49"/>
    </row>
    <row r="124" spans="1:8" ht="14.25">
      <c r="A124" s="47"/>
      <c r="B124" s="54" t="s">
        <v>274</v>
      </c>
      <c r="C124" s="47"/>
      <c r="D124" s="48"/>
      <c r="E124" s="48"/>
      <c r="F124" s="48"/>
      <c r="G124" s="48"/>
      <c r="H124" s="49"/>
    </row>
    <row r="125" spans="1:8" ht="14.25">
      <c r="A125" s="47"/>
      <c r="B125" s="54" t="s">
        <v>266</v>
      </c>
      <c r="C125" s="47"/>
      <c r="D125" s="48"/>
      <c r="E125" s="48"/>
      <c r="F125" s="48"/>
      <c r="G125" s="48"/>
      <c r="H125" s="49"/>
    </row>
    <row r="126" spans="1:8" ht="14.25">
      <c r="A126" s="47"/>
      <c r="B126" s="54" t="s">
        <v>40</v>
      </c>
      <c r="C126" s="47"/>
      <c r="D126" s="48"/>
      <c r="E126" s="48"/>
      <c r="F126" s="48"/>
      <c r="G126" s="48"/>
      <c r="H126" s="49"/>
    </row>
    <row r="127" spans="1:8" ht="14.25">
      <c r="A127" s="47"/>
      <c r="B127" s="54" t="s">
        <v>261</v>
      </c>
      <c r="C127" s="47"/>
      <c r="D127" s="48"/>
      <c r="E127" s="48"/>
      <c r="F127" s="48"/>
      <c r="G127" s="48"/>
      <c r="H127" s="49"/>
    </row>
    <row r="128" spans="1:8" ht="14.25">
      <c r="A128" s="47"/>
      <c r="B128" s="54" t="s">
        <v>256</v>
      </c>
      <c r="C128" s="47"/>
      <c r="D128" s="48"/>
      <c r="E128" s="48"/>
      <c r="F128" s="48"/>
      <c r="G128" s="48"/>
      <c r="H128" s="49"/>
    </row>
    <row r="129" spans="1:8" ht="14.25">
      <c r="A129" s="47"/>
      <c r="B129" s="54" t="s">
        <v>253</v>
      </c>
      <c r="C129" s="47"/>
      <c r="D129" s="48"/>
      <c r="E129" s="48"/>
      <c r="F129" s="48"/>
      <c r="G129" s="48"/>
      <c r="H129" s="49"/>
    </row>
    <row r="130" spans="1:8" ht="14.25">
      <c r="A130" s="47"/>
      <c r="B130" s="54" t="s">
        <v>248</v>
      </c>
      <c r="C130" s="47"/>
      <c r="D130" s="48"/>
      <c r="E130" s="48"/>
      <c r="F130" s="48"/>
      <c r="G130" s="48"/>
      <c r="H130" s="49"/>
    </row>
    <row r="131" spans="1:8" ht="14.25">
      <c r="A131" s="47"/>
      <c r="B131" s="54" t="s">
        <v>238</v>
      </c>
      <c r="C131" s="47"/>
      <c r="D131" s="48"/>
      <c r="E131" s="48"/>
      <c r="F131" s="48"/>
      <c r="G131" s="48"/>
      <c r="H131" s="49"/>
    </row>
    <row r="132" spans="1:8" ht="14.25">
      <c r="A132" s="47"/>
      <c r="B132" s="54" t="s">
        <v>229</v>
      </c>
      <c r="C132" s="47"/>
      <c r="D132" s="48"/>
      <c r="E132" s="48"/>
      <c r="F132" s="48"/>
      <c r="G132" s="48"/>
      <c r="H132" s="49"/>
    </row>
    <row r="133" spans="1:8" ht="14.25">
      <c r="A133" s="47"/>
      <c r="B133" s="54" t="s">
        <v>225</v>
      </c>
      <c r="C133" s="47"/>
      <c r="D133" s="48"/>
      <c r="E133" s="48"/>
      <c r="F133" s="48"/>
      <c r="G133" s="48"/>
      <c r="H133" s="49"/>
    </row>
    <row r="134" spans="1:8" ht="14.25">
      <c r="A134" s="47"/>
      <c r="B134" s="54" t="s">
        <v>221</v>
      </c>
      <c r="C134" s="47"/>
      <c r="D134" s="48"/>
      <c r="E134" s="48"/>
      <c r="F134" s="48"/>
      <c r="G134" s="48"/>
      <c r="H134" s="49"/>
    </row>
    <row r="135" spans="1:8" ht="14.25">
      <c r="A135" s="47"/>
      <c r="B135" s="54" t="s">
        <v>37</v>
      </c>
      <c r="C135" s="47"/>
      <c r="D135" s="48"/>
      <c r="E135" s="48"/>
      <c r="F135" s="48"/>
      <c r="G135" s="48"/>
      <c r="H135" s="49"/>
    </row>
    <row r="136" spans="1:8" ht="14.25">
      <c r="A136" s="47"/>
      <c r="B136" s="54" t="s">
        <v>216</v>
      </c>
      <c r="C136" s="47"/>
      <c r="D136" s="48"/>
      <c r="E136" s="48"/>
      <c r="F136" s="48"/>
      <c r="G136" s="48"/>
      <c r="H136" s="49"/>
    </row>
    <row r="137" spans="1:8" ht="14.25">
      <c r="A137" s="47"/>
      <c r="B137" s="54" t="s">
        <v>212</v>
      </c>
      <c r="C137" s="47"/>
      <c r="D137" s="48"/>
      <c r="E137" s="48"/>
      <c r="F137" s="48"/>
      <c r="G137" s="48"/>
      <c r="H137" s="49"/>
    </row>
    <row r="138" spans="1:8" ht="14.25">
      <c r="A138" s="47"/>
      <c r="B138" s="54" t="s">
        <v>205</v>
      </c>
      <c r="C138" s="47"/>
      <c r="D138" s="48"/>
      <c r="E138" s="48"/>
      <c r="F138" s="48"/>
      <c r="G138" s="48"/>
      <c r="H138" s="49"/>
    </row>
    <row r="139" spans="1:8" ht="14.25">
      <c r="A139" s="47"/>
      <c r="B139" s="54" t="s">
        <v>201</v>
      </c>
      <c r="C139" s="47"/>
      <c r="D139" s="48"/>
      <c r="E139" s="48"/>
      <c r="F139" s="48"/>
      <c r="G139" s="48"/>
      <c r="H139" s="49"/>
    </row>
    <row r="140" spans="1:8" ht="14.25">
      <c r="A140" s="47"/>
      <c r="B140" s="54" t="s">
        <v>197</v>
      </c>
      <c r="C140" s="47"/>
      <c r="D140" s="48"/>
      <c r="E140" s="48"/>
      <c r="F140" s="48"/>
      <c r="G140" s="48"/>
      <c r="H140" s="49"/>
    </row>
    <row r="141" spans="1:8" ht="14.25">
      <c r="A141" s="47"/>
      <c r="B141" s="54" t="s">
        <v>194</v>
      </c>
      <c r="C141" s="47"/>
      <c r="D141" s="48"/>
      <c r="E141" s="48"/>
      <c r="F141" s="48"/>
      <c r="G141" s="48"/>
      <c r="H141" s="49"/>
    </row>
    <row r="142" spans="1:8" ht="14.25">
      <c r="A142" s="47"/>
      <c r="B142" s="54" t="s">
        <v>190</v>
      </c>
      <c r="C142" s="47"/>
      <c r="D142" s="48"/>
      <c r="E142" s="48"/>
      <c r="F142" s="48"/>
      <c r="G142" s="48"/>
      <c r="H142" s="49"/>
    </row>
    <row r="143" spans="1:8" ht="14.25">
      <c r="A143" s="47"/>
      <c r="B143" s="54" t="s">
        <v>183</v>
      </c>
      <c r="C143" s="47"/>
      <c r="D143" s="48"/>
      <c r="E143" s="48"/>
      <c r="F143" s="48"/>
      <c r="G143" s="48"/>
      <c r="H143" s="49"/>
    </row>
    <row r="144" spans="1:8" ht="14.25">
      <c r="A144" s="47"/>
      <c r="B144" s="54" t="s">
        <v>32</v>
      </c>
      <c r="C144" s="47"/>
      <c r="D144" s="48"/>
      <c r="E144" s="48"/>
      <c r="F144" s="48"/>
      <c r="G144" s="48"/>
      <c r="H144" s="49"/>
    </row>
    <row r="145" spans="1:8" ht="14.25">
      <c r="A145" s="47"/>
      <c r="B145" s="54" t="s">
        <v>171</v>
      </c>
      <c r="C145" s="47"/>
      <c r="D145" s="48"/>
      <c r="E145" s="48"/>
      <c r="F145" s="48"/>
      <c r="G145" s="48"/>
      <c r="H145" s="49"/>
    </row>
    <row r="146" spans="1:8" ht="14.25">
      <c r="A146" s="47"/>
      <c r="B146" s="54" t="s">
        <v>167</v>
      </c>
      <c r="C146" s="47"/>
      <c r="D146" s="48"/>
      <c r="E146" s="48"/>
      <c r="F146" s="48"/>
      <c r="G146" s="48"/>
      <c r="H146" s="49"/>
    </row>
    <row r="147" spans="1:8" ht="14.25">
      <c r="A147" s="47"/>
      <c r="B147" s="54" t="s">
        <v>164</v>
      </c>
      <c r="C147" s="47"/>
      <c r="D147" s="48"/>
      <c r="E147" s="48"/>
      <c r="F147" s="48"/>
      <c r="G147" s="48"/>
      <c r="H147" s="49"/>
    </row>
    <row r="148" spans="1:8" ht="14.25">
      <c r="A148" s="47"/>
      <c r="B148" s="54" t="s">
        <v>160</v>
      </c>
      <c r="C148" s="47"/>
      <c r="D148" s="48"/>
      <c r="E148" s="48"/>
      <c r="F148" s="48"/>
      <c r="G148" s="48"/>
      <c r="H148" s="49"/>
    </row>
    <row r="149" spans="1:8" ht="14.25">
      <c r="A149" s="47"/>
      <c r="B149" s="54" t="s">
        <v>156</v>
      </c>
      <c r="C149" s="47"/>
      <c r="D149" s="48"/>
      <c r="E149" s="48"/>
      <c r="F149" s="48"/>
      <c r="G149" s="48"/>
      <c r="H149" s="49"/>
    </row>
    <row r="150" spans="1:8" ht="14.25">
      <c r="A150" s="47"/>
      <c r="B150" s="54" t="s">
        <v>142</v>
      </c>
      <c r="C150" s="47"/>
      <c r="D150" s="48"/>
      <c r="E150" s="48"/>
      <c r="F150" s="48"/>
      <c r="G150" s="48"/>
      <c r="H150" s="49"/>
    </row>
    <row r="151" spans="1:8" ht="14.25">
      <c r="A151" s="47"/>
      <c r="B151" s="54" t="s">
        <v>27</v>
      </c>
      <c r="C151" s="47"/>
      <c r="D151" s="48"/>
      <c r="E151" s="48"/>
      <c r="F151" s="48"/>
      <c r="G151" s="48"/>
      <c r="H151" s="49"/>
    </row>
    <row r="152" spans="1:8" ht="14.25">
      <c r="A152" s="47"/>
      <c r="B152" s="54" t="s">
        <v>134</v>
      </c>
      <c r="C152" s="47"/>
      <c r="D152" s="48"/>
      <c r="E152" s="48"/>
      <c r="F152" s="48"/>
      <c r="G152" s="48"/>
      <c r="H152" s="49"/>
    </row>
    <row r="153" spans="1:8" ht="14.25">
      <c r="A153" s="47"/>
      <c r="B153" s="54" t="s">
        <v>843</v>
      </c>
      <c r="C153" s="47"/>
      <c r="D153" s="48"/>
      <c r="E153" s="48"/>
      <c r="F153" s="48"/>
      <c r="G153" s="48"/>
      <c r="H153" s="49"/>
    </row>
    <row r="154" spans="1:8" ht="14.25">
      <c r="A154" s="47"/>
      <c r="B154" s="54" t="s">
        <v>836</v>
      </c>
      <c r="C154" s="47"/>
      <c r="D154" s="48"/>
      <c r="E154" s="48"/>
      <c r="F154" s="48"/>
      <c r="G154" s="48"/>
      <c r="H154" s="49"/>
    </row>
    <row r="155" spans="1:8" ht="14.25">
      <c r="A155" s="47"/>
      <c r="B155" s="54" t="s">
        <v>834</v>
      </c>
      <c r="C155" s="47"/>
      <c r="D155" s="48"/>
      <c r="E155" s="48"/>
      <c r="F155" s="48"/>
      <c r="G155" s="48"/>
      <c r="H155" s="49"/>
    </row>
    <row r="156" spans="1:8" ht="14.25">
      <c r="A156" s="47"/>
      <c r="B156" s="54" t="s">
        <v>123</v>
      </c>
      <c r="C156" s="47"/>
      <c r="D156" s="48"/>
      <c r="E156" s="48"/>
      <c r="F156" s="48"/>
      <c r="G156" s="48"/>
      <c r="H156" s="49"/>
    </row>
    <row r="157" spans="1:8" ht="14.25">
      <c r="A157" s="47"/>
      <c r="B157" s="54" t="s">
        <v>828</v>
      </c>
      <c r="C157" s="47"/>
      <c r="D157" s="48"/>
      <c r="E157" s="48"/>
      <c r="F157" s="48"/>
      <c r="G157" s="48"/>
      <c r="H157" s="49"/>
    </row>
    <row r="158" spans="1:8" ht="14.25">
      <c r="A158" s="47"/>
      <c r="B158" s="54" t="s">
        <v>825</v>
      </c>
      <c r="C158" s="47"/>
      <c r="D158" s="48"/>
      <c r="E158" s="48"/>
      <c r="F158" s="48"/>
      <c r="G158" s="48"/>
      <c r="H158" s="49"/>
    </row>
    <row r="159" spans="1:8" ht="14.25">
      <c r="A159" s="47"/>
      <c r="B159" s="54" t="s">
        <v>822</v>
      </c>
      <c r="C159" s="47"/>
      <c r="D159" s="48"/>
      <c r="E159" s="48"/>
      <c r="F159" s="48"/>
      <c r="G159" s="48"/>
      <c r="H159" s="49"/>
    </row>
    <row r="160" spans="1:8" ht="14.25">
      <c r="A160" s="47"/>
      <c r="B160" s="54" t="s">
        <v>820</v>
      </c>
      <c r="C160" s="47"/>
      <c r="D160" s="48"/>
      <c r="E160" s="48"/>
      <c r="F160" s="48"/>
      <c r="G160" s="48"/>
      <c r="H160" s="49"/>
    </row>
    <row r="161" spans="1:8" ht="14.25">
      <c r="A161" s="47"/>
      <c r="B161" s="54" t="s">
        <v>816</v>
      </c>
      <c r="C161" s="47"/>
      <c r="D161" s="48"/>
      <c r="E161" s="48"/>
      <c r="F161" s="48"/>
      <c r="G161" s="48"/>
      <c r="H161" s="49"/>
    </row>
    <row r="162" spans="1:8" ht="14.25">
      <c r="A162" s="47"/>
      <c r="B162" s="54" t="s">
        <v>804</v>
      </c>
      <c r="C162" s="47"/>
      <c r="D162" s="48"/>
      <c r="E162" s="48"/>
      <c r="F162" s="48"/>
      <c r="G162" s="48"/>
      <c r="H162" s="49"/>
    </row>
    <row r="163" spans="1:8" ht="14.25">
      <c r="A163" s="47"/>
      <c r="B163" s="54" t="s">
        <v>801</v>
      </c>
      <c r="C163" s="47"/>
      <c r="D163" s="48"/>
      <c r="E163" s="48"/>
      <c r="F163" s="48"/>
      <c r="G163" s="48"/>
      <c r="H163" s="49"/>
    </row>
    <row r="164" spans="1:8" ht="14.25">
      <c r="A164" s="47"/>
      <c r="B164" s="54" t="s">
        <v>794</v>
      </c>
      <c r="C164" s="47"/>
      <c r="D164" s="48"/>
      <c r="E164" s="48"/>
      <c r="F164" s="48"/>
      <c r="G164" s="48"/>
      <c r="H164" s="49"/>
    </row>
    <row r="165" spans="1:8" ht="14.25">
      <c r="A165" s="47"/>
      <c r="B165" s="54" t="s">
        <v>791</v>
      </c>
      <c r="C165" s="47"/>
      <c r="D165" s="48"/>
      <c r="E165" s="48"/>
      <c r="F165" s="48"/>
      <c r="G165" s="48"/>
      <c r="H165" s="49"/>
    </row>
    <row r="166" spans="1:8" ht="14.25">
      <c r="A166" s="47"/>
      <c r="B166" s="54" t="s">
        <v>788</v>
      </c>
      <c r="C166" s="47"/>
      <c r="D166" s="48"/>
      <c r="E166" s="48"/>
      <c r="F166" s="48"/>
      <c r="G166" s="48"/>
      <c r="H166" s="49"/>
    </row>
    <row r="167" spans="1:8" ht="14.25">
      <c r="A167" s="47"/>
      <c r="B167" s="54" t="s">
        <v>783</v>
      </c>
      <c r="C167" s="47"/>
      <c r="D167" s="48"/>
      <c r="E167" s="48"/>
      <c r="F167" s="48"/>
      <c r="G167" s="48"/>
      <c r="H167" s="49"/>
    </row>
    <row r="168" spans="1:8" ht="14.25">
      <c r="A168" s="47"/>
      <c r="B168" s="54" t="s">
        <v>779</v>
      </c>
      <c r="C168" s="47"/>
      <c r="D168" s="48"/>
      <c r="E168" s="48"/>
      <c r="F168" s="48"/>
      <c r="G168" s="48"/>
      <c r="H168" s="49"/>
    </row>
    <row r="169" spans="1:8" ht="14.25">
      <c r="A169" s="47"/>
      <c r="B169" s="54" t="s">
        <v>776</v>
      </c>
      <c r="C169" s="47"/>
      <c r="D169" s="48"/>
      <c r="E169" s="48"/>
      <c r="F169" s="48"/>
      <c r="G169" s="48"/>
      <c r="H169" s="49"/>
    </row>
    <row r="170" spans="1:8" ht="14.25">
      <c r="A170" s="47"/>
      <c r="B170" s="54" t="s">
        <v>114</v>
      </c>
      <c r="C170" s="47"/>
      <c r="D170" s="48"/>
      <c r="E170" s="48"/>
      <c r="F170" s="48"/>
      <c r="G170" s="48"/>
      <c r="H170" s="49"/>
    </row>
    <row r="171" spans="1:8" ht="14.25">
      <c r="A171" s="47"/>
      <c r="B171" s="54" t="s">
        <v>768</v>
      </c>
      <c r="C171" s="47"/>
      <c r="D171" s="48"/>
      <c r="E171" s="48"/>
      <c r="F171" s="48"/>
      <c r="G171" s="48"/>
      <c r="H171" s="49"/>
    </row>
    <row r="172" spans="1:8" ht="14.25">
      <c r="A172" s="47"/>
      <c r="B172" s="54" t="s">
        <v>766</v>
      </c>
      <c r="C172" s="47"/>
      <c r="D172" s="48"/>
      <c r="E172" s="48"/>
      <c r="F172" s="48"/>
      <c r="G172" s="48"/>
      <c r="H172" s="49"/>
    </row>
    <row r="173" spans="1:8" ht="14.25">
      <c r="A173" s="47"/>
      <c r="B173" s="54" t="s">
        <v>764</v>
      </c>
      <c r="C173" s="47"/>
      <c r="D173" s="48"/>
      <c r="E173" s="48"/>
      <c r="F173" s="48"/>
      <c r="G173" s="48"/>
      <c r="H173" s="49"/>
    </row>
    <row r="174" spans="1:8" ht="14.25">
      <c r="A174" s="47"/>
      <c r="B174" s="54" t="s">
        <v>758</v>
      </c>
      <c r="C174" s="47"/>
      <c r="D174" s="48"/>
      <c r="E174" s="48"/>
      <c r="F174" s="48"/>
      <c r="G174" s="48"/>
      <c r="H174" s="49"/>
    </row>
    <row r="175" spans="1:8" ht="14.25">
      <c r="A175" s="47"/>
      <c r="B175" s="54" t="s">
        <v>756</v>
      </c>
      <c r="C175" s="47"/>
      <c r="D175" s="48"/>
      <c r="E175" s="48"/>
      <c r="F175" s="48"/>
      <c r="G175" s="48"/>
      <c r="H175" s="49"/>
    </row>
    <row r="176" spans="1:8" ht="14.25">
      <c r="A176" s="47"/>
      <c r="B176" s="54" t="s">
        <v>750</v>
      </c>
      <c r="C176" s="47"/>
      <c r="D176" s="48"/>
      <c r="E176" s="48"/>
      <c r="F176" s="48"/>
      <c r="G176" s="48"/>
      <c r="H176" s="49"/>
    </row>
    <row r="177" spans="1:8" ht="14.25">
      <c r="A177" s="47"/>
      <c r="B177" s="54" t="s">
        <v>110</v>
      </c>
      <c r="C177" s="47"/>
      <c r="D177" s="48"/>
      <c r="E177" s="48"/>
      <c r="F177" s="48"/>
      <c r="G177" s="48"/>
      <c r="H177" s="49"/>
    </row>
    <row r="178" spans="1:8" ht="14.25">
      <c r="A178" s="47"/>
      <c r="B178" s="54" t="s">
        <v>747</v>
      </c>
      <c r="C178" s="47"/>
      <c r="D178" s="48"/>
      <c r="E178" s="48"/>
      <c r="F178" s="48"/>
      <c r="G178" s="48"/>
      <c r="H178" s="49"/>
    </row>
    <row r="179" spans="1:8" ht="14.25">
      <c r="A179" s="47"/>
      <c r="B179" s="54" t="s">
        <v>744</v>
      </c>
      <c r="C179" s="47"/>
      <c r="D179" s="48"/>
      <c r="E179" s="48"/>
      <c r="F179" s="48"/>
      <c r="G179" s="48"/>
      <c r="H179" s="49"/>
    </row>
    <row r="180" spans="1:8" ht="14.25">
      <c r="A180" s="47"/>
      <c r="B180" s="54" t="s">
        <v>740</v>
      </c>
      <c r="C180" s="47"/>
      <c r="D180" s="48"/>
      <c r="E180" s="48"/>
      <c r="F180" s="48"/>
      <c r="G180" s="48"/>
      <c r="H180" s="49"/>
    </row>
    <row r="181" spans="1:8" ht="14.25">
      <c r="A181" s="47"/>
      <c r="B181" s="54" t="s">
        <v>735</v>
      </c>
      <c r="C181" s="47"/>
      <c r="D181" s="48"/>
      <c r="E181" s="48"/>
      <c r="F181" s="48"/>
      <c r="G181" s="48"/>
      <c r="H181" s="49"/>
    </row>
    <row r="182" spans="1:8" ht="14.25">
      <c r="A182" s="47"/>
      <c r="B182" s="54" t="s">
        <v>731</v>
      </c>
      <c r="C182" s="47"/>
      <c r="D182" s="48"/>
      <c r="E182" s="48"/>
      <c r="F182" s="48"/>
      <c r="G182" s="48"/>
      <c r="H182" s="49"/>
    </row>
    <row r="183" spans="1:8" ht="14.25">
      <c r="A183" s="47"/>
      <c r="B183" s="54" t="s">
        <v>728</v>
      </c>
      <c r="C183" s="47"/>
      <c r="D183" s="48"/>
      <c r="E183" s="48"/>
      <c r="F183" s="48"/>
      <c r="G183" s="48"/>
      <c r="H183" s="49"/>
    </row>
    <row r="184" spans="1:8" ht="14.25">
      <c r="A184" s="47"/>
      <c r="B184" s="54" t="s">
        <v>726</v>
      </c>
      <c r="C184" s="47"/>
      <c r="D184" s="48"/>
      <c r="E184" s="48"/>
      <c r="F184" s="48"/>
      <c r="G184" s="48"/>
      <c r="H184" s="49"/>
    </row>
    <row r="185" spans="1:8" ht="14.25">
      <c r="A185" s="47"/>
      <c r="B185" s="54" t="s">
        <v>719</v>
      </c>
      <c r="C185" s="47"/>
      <c r="D185" s="48"/>
      <c r="E185" s="48"/>
      <c r="F185" s="48"/>
      <c r="G185" s="48"/>
      <c r="H185" s="49"/>
    </row>
    <row r="186" spans="1:8" ht="14.25">
      <c r="A186" s="47"/>
      <c r="B186" s="54" t="s">
        <v>717</v>
      </c>
      <c r="C186" s="47"/>
      <c r="D186" s="48"/>
      <c r="E186" s="48"/>
      <c r="F186" s="48"/>
      <c r="G186" s="48"/>
      <c r="H186" s="49"/>
    </row>
    <row r="187" spans="1:8" ht="14.25">
      <c r="A187" s="47"/>
      <c r="B187" s="54" t="s">
        <v>715</v>
      </c>
      <c r="C187" s="47"/>
      <c r="D187" s="48"/>
      <c r="E187" s="48"/>
      <c r="F187" s="48"/>
      <c r="G187" s="48"/>
      <c r="H187" s="49"/>
    </row>
    <row r="188" spans="1:8" ht="14.25">
      <c r="A188" s="47"/>
      <c r="B188" s="54" t="s">
        <v>709</v>
      </c>
      <c r="C188" s="47"/>
      <c r="D188" s="48"/>
      <c r="E188" s="48"/>
      <c r="F188" s="48"/>
      <c r="G188" s="48"/>
      <c r="H188" s="49"/>
    </row>
    <row r="189" spans="1:8" ht="14.25">
      <c r="A189" s="47"/>
      <c r="B189" s="54" t="s">
        <v>706</v>
      </c>
      <c r="C189" s="47"/>
      <c r="D189" s="48"/>
      <c r="E189" s="48"/>
      <c r="F189" s="48"/>
      <c r="G189" s="48"/>
      <c r="H189" s="49"/>
    </row>
    <row r="190" spans="1:8" ht="14.25">
      <c r="A190" s="47"/>
      <c r="B190" s="54" t="s">
        <v>704</v>
      </c>
      <c r="C190" s="47"/>
      <c r="D190" s="48"/>
      <c r="E190" s="48"/>
      <c r="F190" s="48"/>
      <c r="G190" s="48"/>
      <c r="H190" s="49"/>
    </row>
    <row r="191" spans="1:8" ht="14.25">
      <c r="A191" s="47"/>
      <c r="B191" s="54" t="s">
        <v>695</v>
      </c>
      <c r="C191" s="47"/>
      <c r="D191" s="48"/>
      <c r="E191" s="48"/>
      <c r="F191" s="48"/>
      <c r="G191" s="48"/>
      <c r="H191" s="49"/>
    </row>
    <row r="192" spans="1:8" ht="14.25">
      <c r="A192" s="47"/>
      <c r="B192" s="54" t="s">
        <v>101</v>
      </c>
      <c r="C192" s="47"/>
      <c r="D192" s="48"/>
      <c r="E192" s="48"/>
      <c r="F192" s="48"/>
      <c r="G192" s="48"/>
      <c r="H192" s="49"/>
    </row>
    <row r="193" spans="1:8" ht="14.25">
      <c r="A193" s="47"/>
      <c r="B193" s="54" t="s">
        <v>692</v>
      </c>
      <c r="C193" s="47"/>
      <c r="D193" s="48"/>
      <c r="E193" s="48"/>
      <c r="F193" s="48"/>
      <c r="G193" s="48"/>
      <c r="H193" s="49"/>
    </row>
    <row r="194" spans="1:8" ht="14.25">
      <c r="A194" s="47"/>
      <c r="B194" s="54" t="s">
        <v>679</v>
      </c>
      <c r="C194" s="47"/>
      <c r="D194" s="48"/>
      <c r="E194" s="48"/>
      <c r="F194" s="48"/>
      <c r="G194" s="48"/>
      <c r="H194" s="49"/>
    </row>
    <row r="195" spans="1:8" ht="14.25">
      <c r="A195" s="47"/>
      <c r="B195" s="54" t="s">
        <v>677</v>
      </c>
      <c r="C195" s="47"/>
      <c r="D195" s="48"/>
      <c r="E195" s="48"/>
      <c r="F195" s="48"/>
      <c r="G195" s="48"/>
      <c r="H195" s="49"/>
    </row>
    <row r="196" spans="1:8" ht="14.25">
      <c r="A196" s="47"/>
      <c r="B196" s="54" t="s">
        <v>669</v>
      </c>
      <c r="C196" s="47"/>
      <c r="D196" s="48"/>
      <c r="E196" s="48"/>
      <c r="F196" s="48"/>
      <c r="G196" s="48"/>
      <c r="H196" s="49"/>
    </row>
    <row r="197" spans="1:8" ht="14.25">
      <c r="A197" s="47"/>
      <c r="B197" s="54" t="s">
        <v>667</v>
      </c>
      <c r="C197" s="47"/>
      <c r="D197" s="48"/>
      <c r="E197" s="48"/>
      <c r="F197" s="48"/>
      <c r="G197" s="48"/>
      <c r="H197" s="49"/>
    </row>
    <row r="198" spans="1:8" ht="14.25">
      <c r="A198" s="47"/>
      <c r="B198" s="54" t="s">
        <v>661</v>
      </c>
      <c r="C198" s="47"/>
      <c r="D198" s="48"/>
      <c r="E198" s="48"/>
      <c r="F198" s="48"/>
      <c r="G198" s="48"/>
      <c r="H198" s="49"/>
    </row>
    <row r="199" spans="1:8" ht="14.25">
      <c r="A199" s="47"/>
      <c r="B199" s="54" t="s">
        <v>658</v>
      </c>
      <c r="C199" s="47"/>
      <c r="D199" s="48"/>
      <c r="E199" s="48"/>
      <c r="F199" s="48"/>
      <c r="G199" s="48"/>
      <c r="H199" s="49"/>
    </row>
    <row r="200" spans="1:8" ht="14.25">
      <c r="A200" s="47"/>
      <c r="B200" s="54" t="s">
        <v>653</v>
      </c>
      <c r="C200" s="47"/>
      <c r="D200" s="48"/>
      <c r="E200" s="48"/>
      <c r="F200" s="48"/>
      <c r="G200" s="48"/>
      <c r="H200" s="49"/>
    </row>
    <row r="201" spans="1:8" ht="14.25">
      <c r="A201" s="47"/>
      <c r="B201" s="54" t="s">
        <v>647</v>
      </c>
      <c r="C201" s="47"/>
      <c r="D201" s="48"/>
      <c r="E201" s="48"/>
      <c r="F201" s="48"/>
      <c r="G201" s="48"/>
      <c r="H201" s="49"/>
    </row>
    <row r="202" spans="1:8" ht="14.25">
      <c r="A202" s="47"/>
      <c r="B202" s="54" t="s">
        <v>640</v>
      </c>
      <c r="C202" s="47"/>
      <c r="D202" s="48"/>
      <c r="E202" s="48"/>
      <c r="F202" s="48"/>
      <c r="G202" s="48"/>
      <c r="H202" s="49"/>
    </row>
    <row r="203" spans="1:8" ht="14.25">
      <c r="A203" s="47"/>
      <c r="B203" s="54" t="s">
        <v>636</v>
      </c>
      <c r="C203" s="47"/>
      <c r="D203" s="48"/>
      <c r="E203" s="48"/>
      <c r="F203" s="48"/>
      <c r="G203" s="48"/>
      <c r="H203" s="49"/>
    </row>
    <row r="204" spans="1:8" ht="14.25">
      <c r="A204" s="47"/>
      <c r="B204" s="54" t="s">
        <v>93</v>
      </c>
      <c r="C204" s="47"/>
      <c r="D204" s="48"/>
      <c r="E204" s="48"/>
      <c r="F204" s="48"/>
      <c r="G204" s="48"/>
      <c r="H204" s="49"/>
    </row>
    <row r="205" spans="1:8" ht="14.25">
      <c r="A205" s="47"/>
      <c r="B205" s="54" t="s">
        <v>630</v>
      </c>
      <c r="C205" s="47"/>
      <c r="D205" s="48"/>
      <c r="E205" s="48"/>
      <c r="F205" s="48"/>
      <c r="G205" s="48"/>
      <c r="H205" s="49"/>
    </row>
    <row r="206" spans="1:8" ht="14.25">
      <c r="A206" s="47"/>
      <c r="B206" s="54" t="s">
        <v>627</v>
      </c>
      <c r="C206" s="47"/>
      <c r="D206" s="48"/>
      <c r="E206" s="48"/>
      <c r="F206" s="48"/>
      <c r="G206" s="48"/>
      <c r="H206" s="49"/>
    </row>
    <row r="207" spans="1:8" ht="14.25">
      <c r="A207" s="47"/>
      <c r="B207" s="54" t="s">
        <v>625</v>
      </c>
      <c r="C207" s="47"/>
      <c r="D207" s="48"/>
      <c r="E207" s="48"/>
      <c r="F207" s="48"/>
      <c r="G207" s="48"/>
      <c r="H207" s="49"/>
    </row>
    <row r="208" spans="1:8" ht="14.25">
      <c r="A208" s="47"/>
      <c r="B208" s="54" t="s">
        <v>622</v>
      </c>
      <c r="C208" s="47"/>
      <c r="D208" s="48"/>
      <c r="E208" s="48"/>
      <c r="F208" s="48"/>
      <c r="G208" s="48"/>
      <c r="H208" s="49"/>
    </row>
    <row r="209" spans="1:8" ht="14.25">
      <c r="A209" s="47"/>
      <c r="B209" s="54" t="s">
        <v>617</v>
      </c>
      <c r="C209" s="47"/>
      <c r="D209" s="48"/>
      <c r="E209" s="48"/>
      <c r="F209" s="48"/>
      <c r="G209" s="48"/>
      <c r="H209" s="49"/>
    </row>
    <row r="210" spans="1:8" ht="14.25">
      <c r="A210" s="47"/>
      <c r="B210" s="54" t="s">
        <v>615</v>
      </c>
      <c r="C210" s="47"/>
      <c r="D210" s="48"/>
      <c r="E210" s="48"/>
      <c r="F210" s="48"/>
      <c r="G210" s="48"/>
      <c r="H210" s="49"/>
    </row>
    <row r="211" spans="1:8" ht="14.25">
      <c r="A211" s="47"/>
      <c r="B211" s="54" t="s">
        <v>609</v>
      </c>
      <c r="C211" s="47"/>
      <c r="D211" s="48"/>
      <c r="E211" s="48"/>
      <c r="F211" s="48"/>
      <c r="G211" s="48"/>
      <c r="H211" s="49"/>
    </row>
    <row r="212" spans="1:8" ht="14.25">
      <c r="A212" s="47"/>
      <c r="B212" s="54" t="s">
        <v>606</v>
      </c>
      <c r="C212" s="47"/>
      <c r="D212" s="48"/>
      <c r="E212" s="48"/>
      <c r="F212" s="48"/>
      <c r="G212" s="48"/>
      <c r="H212" s="49"/>
    </row>
    <row r="213" spans="1:8" ht="14.25">
      <c r="A213" s="47"/>
      <c r="B213" s="54" t="s">
        <v>603</v>
      </c>
      <c r="C213" s="47"/>
      <c r="D213" s="48"/>
      <c r="E213" s="48"/>
      <c r="F213" s="48"/>
      <c r="G213" s="48"/>
      <c r="H213" s="49"/>
    </row>
    <row r="214" spans="1:8" ht="14.25">
      <c r="A214" s="47"/>
      <c r="B214" s="54" t="s">
        <v>601</v>
      </c>
      <c r="C214" s="47"/>
      <c r="D214" s="48"/>
      <c r="E214" s="48"/>
      <c r="F214" s="48"/>
      <c r="G214" s="48"/>
      <c r="H214" s="49"/>
    </row>
    <row r="215" spans="1:8" ht="14.25">
      <c r="A215" s="47"/>
      <c r="B215" s="54" t="s">
        <v>594</v>
      </c>
      <c r="C215" s="47"/>
      <c r="D215" s="48"/>
      <c r="E215" s="48"/>
      <c r="F215" s="48"/>
      <c r="G215" s="48"/>
      <c r="H215" s="49"/>
    </row>
    <row r="216" spans="1:8" ht="14.25">
      <c r="A216" s="47"/>
      <c r="B216" s="54" t="s">
        <v>587</v>
      </c>
      <c r="C216" s="47"/>
      <c r="D216" s="48"/>
      <c r="E216" s="48"/>
      <c r="F216" s="48"/>
      <c r="G216" s="48"/>
      <c r="H216" s="49"/>
    </row>
    <row r="217" spans="1:8" ht="14.25">
      <c r="A217" s="47"/>
      <c r="B217" s="54" t="s">
        <v>584</v>
      </c>
      <c r="C217" s="47"/>
      <c r="D217" s="48"/>
      <c r="E217" s="48"/>
      <c r="F217" s="48"/>
      <c r="G217" s="48"/>
      <c r="H217" s="49"/>
    </row>
    <row r="218" spans="1:8" ht="14.25">
      <c r="A218" s="47"/>
      <c r="B218" s="54" t="s">
        <v>578</v>
      </c>
      <c r="C218" s="47"/>
      <c r="D218" s="48"/>
      <c r="E218" s="48"/>
      <c r="F218" s="48"/>
      <c r="G218" s="48"/>
      <c r="H218" s="49"/>
    </row>
    <row r="219" spans="1:8" ht="14.25">
      <c r="A219" s="47"/>
      <c r="B219" s="54" t="s">
        <v>575</v>
      </c>
      <c r="C219" s="47"/>
      <c r="D219" s="48"/>
      <c r="E219" s="48"/>
      <c r="F219" s="48"/>
      <c r="G219" s="48"/>
      <c r="H219" s="49"/>
    </row>
    <row r="220" spans="1:8" ht="14.25">
      <c r="A220" s="47"/>
      <c r="B220" s="54" t="s">
        <v>86</v>
      </c>
      <c r="C220" s="47"/>
      <c r="D220" s="48"/>
      <c r="E220" s="48"/>
      <c r="F220" s="48"/>
      <c r="G220" s="48"/>
      <c r="H220" s="49"/>
    </row>
    <row r="221" spans="1:8" ht="14.25">
      <c r="A221" s="47"/>
      <c r="B221" s="54" t="s">
        <v>572</v>
      </c>
      <c r="C221" s="47"/>
      <c r="D221" s="48"/>
      <c r="E221" s="48"/>
      <c r="F221" s="48"/>
      <c r="G221" s="48"/>
      <c r="H221" s="49"/>
    </row>
    <row r="222" spans="1:8" ht="14.25">
      <c r="A222" s="47"/>
      <c r="B222" s="54" t="s">
        <v>567</v>
      </c>
      <c r="C222" s="47"/>
      <c r="D222" s="48"/>
      <c r="E222" s="48"/>
      <c r="F222" s="48"/>
      <c r="G222" s="48"/>
      <c r="H222" s="49"/>
    </row>
    <row r="223" spans="1:8" ht="14.25">
      <c r="A223" s="47"/>
      <c r="B223" s="54" t="s">
        <v>562</v>
      </c>
      <c r="C223" s="47"/>
      <c r="D223" s="48"/>
      <c r="E223" s="48"/>
      <c r="F223" s="48"/>
      <c r="G223" s="48"/>
      <c r="H223" s="49"/>
    </row>
    <row r="224" spans="1:8" ht="14.25">
      <c r="A224" s="47"/>
      <c r="B224" s="54" t="s">
        <v>557</v>
      </c>
      <c r="C224" s="47"/>
      <c r="D224" s="48"/>
      <c r="E224" s="48"/>
      <c r="F224" s="48"/>
      <c r="G224" s="48"/>
      <c r="H224" s="49"/>
    </row>
    <row r="225" spans="1:8" ht="14.25">
      <c r="A225" s="47"/>
      <c r="B225" s="54" t="s">
        <v>542</v>
      </c>
      <c r="C225" s="47"/>
      <c r="D225" s="48"/>
      <c r="E225" s="48"/>
      <c r="F225" s="48"/>
      <c r="G225" s="48"/>
      <c r="H225" s="49"/>
    </row>
    <row r="226" spans="1:8" ht="14.25">
      <c r="A226" s="47"/>
      <c r="B226" s="54" t="s">
        <v>540</v>
      </c>
      <c r="C226" s="47"/>
      <c r="D226" s="48"/>
      <c r="E226" s="48"/>
      <c r="F226" s="48"/>
      <c r="G226" s="48"/>
      <c r="H226" s="49"/>
    </row>
    <row r="227" spans="1:8" ht="14.25">
      <c r="A227" s="47"/>
      <c r="B227" s="54" t="s">
        <v>81</v>
      </c>
      <c r="C227" s="47"/>
      <c r="D227" s="48"/>
      <c r="E227" s="48"/>
      <c r="F227" s="48"/>
      <c r="G227" s="48"/>
      <c r="H227" s="49"/>
    </row>
    <row r="228" spans="1:8" ht="14.25">
      <c r="A228" s="47"/>
      <c r="B228" s="54" t="s">
        <v>531</v>
      </c>
      <c r="C228" s="47"/>
      <c r="D228" s="48"/>
      <c r="E228" s="48"/>
      <c r="F228" s="48"/>
      <c r="G228" s="48"/>
      <c r="H228" s="49"/>
    </row>
    <row r="229" spans="1:8" ht="14.25">
      <c r="A229" s="47"/>
      <c r="B229" s="54" t="s">
        <v>527</v>
      </c>
      <c r="C229" s="47"/>
      <c r="D229" s="48"/>
      <c r="E229" s="48"/>
      <c r="F229" s="48"/>
      <c r="G229" s="48"/>
      <c r="H229" s="49"/>
    </row>
    <row r="230" spans="1:8" ht="14.25">
      <c r="A230" s="47"/>
      <c r="B230" s="54" t="s">
        <v>523</v>
      </c>
      <c r="C230" s="47"/>
      <c r="D230" s="48"/>
      <c r="E230" s="48"/>
      <c r="F230" s="48"/>
      <c r="G230" s="48"/>
      <c r="H230" s="49"/>
    </row>
    <row r="231" spans="1:8" ht="14.25">
      <c r="A231" s="47"/>
      <c r="B231" s="54" t="s">
        <v>514</v>
      </c>
      <c r="C231" s="47"/>
      <c r="D231" s="48"/>
      <c r="E231" s="48"/>
      <c r="F231" s="48"/>
      <c r="G231" s="48"/>
      <c r="H231" s="49"/>
    </row>
    <row r="232" spans="1:8" ht="14.25">
      <c r="A232" s="47"/>
      <c r="B232" s="54" t="s">
        <v>512</v>
      </c>
      <c r="C232" s="47"/>
      <c r="D232" s="48"/>
      <c r="E232" s="48"/>
      <c r="F232" s="48"/>
      <c r="G232" s="48"/>
      <c r="H232" s="49"/>
    </row>
    <row r="233" spans="1:8" ht="14.25">
      <c r="A233" s="47"/>
      <c r="B233" s="54" t="s">
        <v>509</v>
      </c>
      <c r="C233" s="47"/>
      <c r="D233" s="48"/>
      <c r="E233" s="48"/>
      <c r="F233" s="48"/>
      <c r="G233" s="48"/>
      <c r="H233" s="49"/>
    </row>
    <row r="234" spans="1:8" ht="14.25">
      <c r="A234" s="47"/>
      <c r="B234" s="54" t="s">
        <v>77</v>
      </c>
      <c r="C234" s="47"/>
      <c r="D234" s="48"/>
      <c r="E234" s="48"/>
      <c r="F234" s="48"/>
      <c r="G234" s="48"/>
      <c r="H234" s="49"/>
    </row>
    <row r="235" spans="1:8" ht="14.25">
      <c r="A235" s="47"/>
      <c r="B235" s="54" t="s">
        <v>499</v>
      </c>
      <c r="C235" s="47"/>
      <c r="D235" s="48"/>
      <c r="E235" s="48"/>
      <c r="F235" s="48"/>
      <c r="G235" s="48"/>
      <c r="H235" s="49"/>
    </row>
    <row r="236" spans="1:8" ht="14.25">
      <c r="A236" s="47"/>
      <c r="B236" s="54" t="s">
        <v>496</v>
      </c>
      <c r="C236" s="47"/>
      <c r="D236" s="48"/>
      <c r="E236" s="48"/>
      <c r="F236" s="48"/>
      <c r="G236" s="48"/>
      <c r="H236" s="49"/>
    </row>
    <row r="237" spans="1:8" ht="14.25">
      <c r="A237" s="47"/>
      <c r="B237" s="54" t="s">
        <v>490</v>
      </c>
      <c r="C237" s="47"/>
      <c r="D237" s="48"/>
      <c r="E237" s="48"/>
      <c r="F237" s="48"/>
      <c r="G237" s="48"/>
      <c r="H237" s="49"/>
    </row>
    <row r="238" spans="1:8" ht="14.25">
      <c r="A238" s="47"/>
      <c r="B238" s="54" t="s">
        <v>487</v>
      </c>
      <c r="C238" s="47"/>
      <c r="D238" s="48"/>
      <c r="E238" s="48"/>
      <c r="F238" s="48"/>
      <c r="G238" s="48"/>
      <c r="H238" s="49"/>
    </row>
    <row r="239" spans="1:8" ht="14.25">
      <c r="A239" s="47"/>
      <c r="B239" s="54" t="s">
        <v>72</v>
      </c>
      <c r="C239" s="47"/>
      <c r="D239" s="48"/>
      <c r="E239" s="48"/>
      <c r="F239" s="48"/>
      <c r="G239" s="48"/>
      <c r="H239" s="49"/>
    </row>
    <row r="240" spans="1:8" ht="14.25">
      <c r="A240" s="47"/>
      <c r="B240" s="54" t="s">
        <v>472</v>
      </c>
      <c r="C240" s="47"/>
      <c r="D240" s="48"/>
      <c r="E240" s="48"/>
      <c r="F240" s="48"/>
      <c r="G240" s="48"/>
      <c r="H240" s="49"/>
    </row>
    <row r="241" spans="1:8" ht="14.25">
      <c r="A241" s="47"/>
      <c r="B241" s="54" t="s">
        <v>461</v>
      </c>
      <c r="C241" s="47"/>
      <c r="D241" s="48"/>
      <c r="E241" s="48"/>
      <c r="F241" s="48"/>
      <c r="G241" s="48"/>
      <c r="H241" s="49"/>
    </row>
    <row r="242" spans="1:8" ht="14.25">
      <c r="A242" s="47"/>
      <c r="B242" s="54" t="s">
        <v>458</v>
      </c>
      <c r="C242" s="47"/>
      <c r="D242" s="48"/>
      <c r="E242" s="48"/>
      <c r="F242" s="48"/>
      <c r="G242" s="48"/>
      <c r="H242" s="49"/>
    </row>
    <row r="243" spans="1:8" ht="14.25">
      <c r="A243" s="47"/>
      <c r="B243" s="54" t="s">
        <v>67</v>
      </c>
      <c r="C243" s="47"/>
      <c r="D243" s="48"/>
      <c r="E243" s="48"/>
      <c r="F243" s="48"/>
      <c r="G243" s="48"/>
      <c r="H243" s="49"/>
    </row>
    <row r="244" spans="1:8" ht="14.25">
      <c r="A244" s="47"/>
      <c r="B244" s="54" t="s">
        <v>442</v>
      </c>
      <c r="C244" s="47"/>
      <c r="D244" s="48"/>
      <c r="E244" s="48"/>
      <c r="F244" s="48"/>
      <c r="G244" s="48"/>
      <c r="H244" s="49"/>
    </row>
    <row r="245" spans="1:8" ht="14.25">
      <c r="A245" s="47"/>
      <c r="B245" s="54" t="s">
        <v>439</v>
      </c>
      <c r="C245" s="47"/>
      <c r="D245" s="48"/>
      <c r="E245" s="48"/>
      <c r="F245" s="48"/>
      <c r="G245" s="48"/>
      <c r="H245" s="49"/>
    </row>
    <row r="246" spans="1:8" ht="14.25">
      <c r="A246" s="47"/>
      <c r="B246" s="54" t="s">
        <v>433</v>
      </c>
      <c r="C246" s="47"/>
      <c r="D246" s="48"/>
      <c r="E246" s="48"/>
      <c r="F246" s="48"/>
      <c r="G246" s="48"/>
      <c r="H246" s="49"/>
    </row>
    <row r="247" spans="1:8" ht="14.25">
      <c r="A247" s="47"/>
      <c r="B247" s="54" t="s">
        <v>431</v>
      </c>
      <c r="C247" s="47"/>
      <c r="D247" s="48"/>
      <c r="E247" s="48"/>
      <c r="F247" s="48"/>
      <c r="G247" s="48"/>
      <c r="H247" s="49"/>
    </row>
    <row r="248" spans="1:8" ht="14.25">
      <c r="A248" s="47"/>
      <c r="B248" s="54" t="s">
        <v>426</v>
      </c>
      <c r="C248" s="47"/>
      <c r="D248" s="48"/>
      <c r="E248" s="48"/>
      <c r="F248" s="48"/>
      <c r="G248" s="48"/>
      <c r="H248" s="49"/>
    </row>
    <row r="249" spans="1:8" ht="14.25">
      <c r="A249" s="47"/>
      <c r="B249" s="54" t="s">
        <v>422</v>
      </c>
      <c r="C249" s="47"/>
      <c r="D249" s="48"/>
      <c r="E249" s="48"/>
      <c r="F249" s="48"/>
      <c r="G249" s="48"/>
      <c r="H249" s="49"/>
    </row>
    <row r="250" spans="1:8" ht="14.25">
      <c r="A250" s="47"/>
      <c r="B250" s="54" t="s">
        <v>419</v>
      </c>
      <c r="C250" s="47"/>
      <c r="D250" s="48"/>
      <c r="E250" s="48"/>
      <c r="F250" s="48"/>
      <c r="G250" s="48"/>
      <c r="H250" s="49"/>
    </row>
    <row r="251" spans="1:8" ht="14.25">
      <c r="A251" s="47"/>
      <c r="B251" s="54" t="s">
        <v>416</v>
      </c>
      <c r="C251" s="47"/>
      <c r="D251" s="48"/>
      <c r="E251" s="48"/>
      <c r="F251" s="48"/>
      <c r="G251" s="48"/>
      <c r="H251" s="49"/>
    </row>
    <row r="252" spans="1:8" ht="14.25">
      <c r="A252" s="47"/>
      <c r="B252" s="54" t="s">
        <v>414</v>
      </c>
      <c r="C252" s="47"/>
      <c r="D252" s="48"/>
      <c r="E252" s="48"/>
      <c r="F252" s="48"/>
      <c r="G252" s="48"/>
      <c r="H252" s="49"/>
    </row>
    <row r="253" spans="1:8" ht="14.25">
      <c r="A253" s="47"/>
      <c r="B253" s="54" t="s">
        <v>410</v>
      </c>
      <c r="C253" s="47"/>
      <c r="D253" s="48"/>
      <c r="E253" s="48"/>
      <c r="F253" s="48"/>
      <c r="G253" s="48"/>
      <c r="H253" s="49"/>
    </row>
    <row r="254" spans="1:8" ht="14.25">
      <c r="A254" s="47"/>
      <c r="B254" s="54" t="s">
        <v>406</v>
      </c>
      <c r="C254" s="47"/>
      <c r="D254" s="48"/>
      <c r="E254" s="48"/>
      <c r="F254" s="48"/>
      <c r="G254" s="48"/>
      <c r="H254" s="49"/>
    </row>
    <row r="255" spans="1:8" ht="14.25">
      <c r="A255" s="47"/>
      <c r="B255" s="54" t="s">
        <v>403</v>
      </c>
      <c r="C255" s="47"/>
      <c r="D255" s="48"/>
      <c r="E255" s="48"/>
      <c r="F255" s="48"/>
      <c r="G255" s="48"/>
      <c r="H255" s="49"/>
    </row>
    <row r="256" spans="1:8" ht="14.25">
      <c r="A256" s="47"/>
      <c r="B256" s="54" t="s">
        <v>401</v>
      </c>
      <c r="C256" s="47"/>
      <c r="D256" s="48"/>
      <c r="E256" s="48"/>
      <c r="F256" s="48"/>
      <c r="G256" s="48"/>
      <c r="H256" s="49"/>
    </row>
    <row r="257" spans="1:8" ht="14.25">
      <c r="A257" s="47"/>
      <c r="B257" s="54" t="s">
        <v>398</v>
      </c>
      <c r="C257" s="47"/>
      <c r="D257" s="48"/>
      <c r="E257" s="48"/>
      <c r="F257" s="48"/>
      <c r="G257" s="48"/>
      <c r="H257" s="49"/>
    </row>
    <row r="258" spans="1:8" ht="14.25">
      <c r="A258" s="47"/>
      <c r="B258" s="54" t="s">
        <v>396</v>
      </c>
      <c r="C258" s="47"/>
      <c r="D258" s="48"/>
      <c r="E258" s="48"/>
      <c r="F258" s="48"/>
      <c r="G258" s="48"/>
      <c r="H258" s="49"/>
    </row>
    <row r="259" spans="1:8" ht="14.25">
      <c r="A259" s="47"/>
      <c r="B259" s="54" t="s">
        <v>17</v>
      </c>
      <c r="C259" s="47"/>
      <c r="D259" s="48"/>
      <c r="E259" s="48"/>
      <c r="F259" s="48"/>
      <c r="G259" s="48"/>
      <c r="H259" s="49"/>
    </row>
    <row r="260" spans="1:8" ht="14.25">
      <c r="A260" s="50"/>
      <c r="B260" s="55" t="s">
        <v>14</v>
      </c>
      <c r="C260" s="50"/>
      <c r="D260" s="51"/>
      <c r="E260" s="51"/>
      <c r="F260" s="51"/>
      <c r="G260" s="51"/>
      <c r="H260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ASW24 - Zapytanie ofertowe</dc:title>
  <dc:subject>ASW24 - Zapytanie ofertowe</dc:subject>
  <dc:creator>ROMAN GRZECHNIK</dc:creator>
  <cp:keywords>Kamsoft;przetarg;asw24;oferta</cp:keywords>
  <dc:description>Zapytanie ofertowe z możliwością uzupełniania cen</dc:description>
  <cp:lastModifiedBy>X</cp:lastModifiedBy>
  <cp:lastPrinted>2015-04-10T06:56:21Z</cp:lastPrinted>
  <dcterms:created xsi:type="dcterms:W3CDTF">2015-02-18T12:43:35Z</dcterms:created>
  <dcterms:modified xsi:type="dcterms:W3CDTF">2015-04-15T10:02:20Z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94baadfa-fa71-4e17-8e49-9ca4f34c664b</vt:lpwstr>
  </property>
  <property fmtid="{D5CDD505-2E9C-101B-9397-08002B2CF9AE}" pid="3" name="Information Classification">
    <vt:lpwstr>General</vt:lpwstr>
  </property>
</Properties>
</file>