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1" i="1"/>
  <c r="G71" s="1"/>
  <c r="G19"/>
  <c r="E71"/>
</calcChain>
</file>

<file path=xl/sharedStrings.xml><?xml version="1.0" encoding="utf-8"?>
<sst xmlns="http://schemas.openxmlformats.org/spreadsheetml/2006/main" count="138" uniqueCount="74">
  <si>
    <t>Zestawienie zbiorcze- Pakiet I</t>
  </si>
  <si>
    <t>Nazwa towaru</t>
  </si>
  <si>
    <t>JM</t>
  </si>
  <si>
    <t>Ilość zamaw.</t>
  </si>
  <si>
    <t>Urtica</t>
  </si>
  <si>
    <t>L.p.</t>
  </si>
  <si>
    <t>op.</t>
  </si>
  <si>
    <t>Szacunkowa wartość brutto</t>
  </si>
  <si>
    <t>ADDAMEL N KONCENTRAT DO SPORZĄDZENIA ROZ 20 AMP.A 10ML</t>
  </si>
  <si>
    <t>ADENOCOR ROZTWÓR DO WSTRZYKNIĘĆ 3 MG/ML 6 FIOL.A 2ML</t>
  </si>
  <si>
    <t>AMINOSTERIL N-HEPA 8% ROZTWÓR DO WLEWÓW DOŻYLNYCH 500 ML (BUTELKA)</t>
  </si>
  <si>
    <t>BIORACEF TABLETKI POWLEKANE 0,5 G 10 TABL. (2 BLIST.PO 5 SZT.)</t>
  </si>
  <si>
    <t>BUPIVACAINUM HYDROCH. WZF 0.5% ROZTWÓR DO WSTRZYKNIĘĆ 5 MG/ML 10 AMP.A 10ML</t>
  </si>
  <si>
    <t>BUSCOLYSIN ROZTWÓR DO WSTRZYKNIĘĆ 0,02 G/ML 10 AMP.A 1ML</t>
  </si>
  <si>
    <t>CHLORSUCCILLIN PROSZEK DO PRZYGOTOWANIA ROZTW 0,2 G 10 FIOL.S.SUBS.</t>
  </si>
  <si>
    <t>CIPROFLOXACIN KABI 100/50ML ROZTWÓR DO INFUZJI 0,1 G/50ML 1 BUT.A 50ML</t>
  </si>
  <si>
    <t>CIPROFLOXACIN KABI 200 ROZTWÓR DO INFUZJI 0,2 G/100ML 1 BUT.A 100ML</t>
  </si>
  <si>
    <t>CIPROFLOXACIN KABI 400 ROZTWÓR DO INFUZJI 0,4 G/200ML 1 BUT.A 200ML</t>
  </si>
  <si>
    <t>CLINDAMYCIN MIP ROZTWÓR DO INIEKCJI DOŻYLNEJ/D 0,15 G/ML 5 AMP.A 4ML</t>
  </si>
  <si>
    <t>CLONAZEPAMUM TZF ROZTWÓR DO WSTRZYKNIĘĆ 1 MG/ML 10 AMP.A 1ML</t>
  </si>
  <si>
    <t>COLISTIN TZF PROSZEK DO PRZYGOTOWANIA ROZTW 1 000 000 J.M. 20 FIOL.S.SUBS.</t>
  </si>
  <si>
    <t>DIBEN ODŻYW. PŁYN DOUSTNY 1000 ML (POJ.EASY BAG )</t>
  </si>
  <si>
    <t>ENTEROL 250 KAPSUŁKI 0,25 G 20 KAPS. (4X5)</t>
  </si>
  <si>
    <t>ESSELIV FORTE KAPSUŁKI TWARDE 0,3 G 50 KAPS. (5 BLIST.PO 10 SZT.)</t>
  </si>
  <si>
    <t>FENOTEROL TEVA ROZTWÓR DO WSTRZYKNIĘĆ DOŻYLNY 0,05 MG/ML 15 AMP.A 10ML</t>
  </si>
  <si>
    <t>FLUCONAZOLE KABI ROZTWÓR DO INFUZJI 2 MG/ML 10 BUT.A 100ML</t>
  </si>
  <si>
    <t>FLUCONAZOLE KABI ROZTWÓR DO INFUZJI 2 MG/ML 10 BUT.A 50ML</t>
  </si>
  <si>
    <t>FLUMAZENIL PHARMASELECT ROZTWÓR DO WSTRZYKNIĘĆ I INFUZ 0,1 MG/ML 5 AMP.A 5ML</t>
  </si>
  <si>
    <t>FORTRANS PROSZEK DO SPORZĄDZANIA ROZTWO 50 SASZ.A 74G</t>
  </si>
  <si>
    <t>FRAGMIN ROZTWÓR DO WSTRZYKNIĘĆ 2 500 J.M. AXA/0,2ML 10 AMP.STRZ.A 0,2ML (+IGŁ.Z NT)</t>
  </si>
  <si>
    <t>FRAGMIN ROZTWÓR DO WSTRZYKNIĘĆ 5 000 J.M. AXA/0,2ML 10 AMP.STRZ.A 0,2ML (+IGŁ.Z NT)</t>
  </si>
  <si>
    <t>FRESUBIN ORIGINAL NEUTRAL. PŁYN ODŻYWCZY 1 L (POJ.EASY BAG)</t>
  </si>
  <si>
    <t>FURAGINUM ADAMED TABLETKI 0,05 G 30 TABL.</t>
  </si>
  <si>
    <t>FUROSEMIDE KABI ROZTWÓR DO WSTRZYKNIĘĆ 0,02 G/2ML 50 AMP.A 2ML</t>
  </si>
  <si>
    <t>FUROSEMIDUM POLFARMEX TABLETKI 0,04 G 30 TABL. (3 BLIST.PO 10 SZT.)</t>
  </si>
  <si>
    <t>GENTAMICIN KRKA ROZTWÓR DO WSTRZYKNIĘĆ DOMIĘŚN 0,04 G/ML 10 AMP.A 2ML</t>
  </si>
  <si>
    <t>GLUCAGEN HYPOKIT PROSZEK I ROZPUSZCZLNIK DO SPO 1 MG 1 FIOL. (+1ROZP.)</t>
  </si>
  <si>
    <t>GLYPRESSIN ROZTWÓR DO WSTRZYKNIĘĆ 1 MG 5 AMP.A 8,5ML</t>
  </si>
  <si>
    <t>HEMINEVRIN KAPSUŁKI 0,3 G 100 KAPS.</t>
  </si>
  <si>
    <t>IMIPENEM/CILASTATIN KABI PROSZEK DO PRZYGOTOWANIA ROZTW 0,5G+0,5G 10 FIOL.</t>
  </si>
  <si>
    <t>INS. GENSULIN M30 (30/70) ZAWIESINA DO WSTRZYKNIĘĆ INSUL 100 J.M./ML 5 WKŁ.A 3ML</t>
  </si>
  <si>
    <t>INTRALIPID 20% EMULSJA DO INFUZJI 0,2 G/ML 500 ML (BUTELKA)</t>
  </si>
  <si>
    <t>KABIVEN ZESTAW 2 RR I EMULSJA DO SPOR 2,053 L (POJEM.)</t>
  </si>
  <si>
    <t>KALDYUM KAPSUŁKI O PRZEDŁUŻONYM UWALNI 0,6 G 100 KAPS.</t>
  </si>
  <si>
    <t>KALIUM CHLORATUM WZF 15% KONCENTRAT DO SPORZĄDZENIA ROZ 0,15 G/ML 10 AMP.A 20ML</t>
  </si>
  <si>
    <t>KETALAR 50MG/ML;10ML R-T D/WSTRZ.A'1 FIOL.</t>
  </si>
  <si>
    <t>KETANEST 10 ROZTWÓR DO WSTRZYKNIĘĆ 0,01 G/ML 5 FIOL.A 20ML</t>
  </si>
  <si>
    <t>MARCAINE SPINAL 0.5% HEAVY ROZTWÓR DO WSTRZYKNIĘĆ 5 MG/ML 5 AMP.A 4ML</t>
  </si>
  <si>
    <t>NEBBUD ZAWIESINA DO NEBULIZACJI 0,5 MG/ML 20 AMP.A 2ML</t>
  </si>
  <si>
    <t>NITROMINT AEROZOL DO STOSOWANIA PODJĘZKO 0,4 MG/DAW. 11 G (200 DAW.)</t>
  </si>
  <si>
    <t>NORCURON PROSZEK DO PRZYGOTOWANIA ROZTW 0,01 G 10 FIOL.</t>
  </si>
  <si>
    <t>OMNIPAQUE ROZTWÓR DO WSTRZYKNIĘĆ 0,647 G/ML 6 FIOL.A 20ML</t>
  </si>
  <si>
    <t>PABAL ROZTWÓR DO WSTRZYKIWAŃ 0,1 MG/ML 5 FIOL.A 1ML</t>
  </si>
  <si>
    <t>PANTOPRAZOLE REIG JOFRE PROSZEK DO PRZYGOTOWANIA ROZTW 0,04 G 1 FIOL.</t>
  </si>
  <si>
    <t>PARACETAMOL KABI ROZTWÓR DO INFUZJI 0,01 G/ML 10 FIOL.A 100ML</t>
  </si>
  <si>
    <t>PIPERACILLIN/TAZOBACTAM KABI PROSZEK DO PRZYGOTOWANIA ROZTW 4G+0,5G 10 FIOL.A 50ML</t>
  </si>
  <si>
    <t>POLOCARD TABLETKI POWLEKANE DOJELITOWE 0,075 G 60 TABL. (6 BLIST.PO 10 SZT.)</t>
  </si>
  <si>
    <t>POLOCARD TABLETKI POWLEKANE DOJELITOWE 0,15 G 60 TABL. (6 BLIST.PO 10 SZT.)</t>
  </si>
  <si>
    <t>PROXACIN 500 TABLETKI POWLEKANE 0,5 G 10 TABL. (BLISTER)</t>
  </si>
  <si>
    <t>SALAZOPYRIN EN TABLETKI DOJELITOWE 0,5 G 100 TABL.</t>
  </si>
  <si>
    <t>SEVORANE PŁYN WZIEWNY 100 % 250 ML</t>
  </si>
  <si>
    <t>STERI-NEB SALAMOL ROZTWÓR DO NEBULIZACJI 2,5 MG/2,5ML 20 AMP.A 2,5ML</t>
  </si>
  <si>
    <t>TACHYBEN ROZTWÓR DO WSTRZYKNIĘĆ 0,025 G 5 AMP.</t>
  </si>
  <si>
    <t>THEOPHYLLINUM BAXTER ROZTWÓR DO INFUZJI 1,2 MG/ML 250 ML (TW.SZT.)</t>
  </si>
  <si>
    <t>TORVACARD 20 TABLETKI POWLEKANE 0,02 G 30 TABL. (3 BLIST.AL.PO 10 SZT.)</t>
  </si>
  <si>
    <t>TRACTOCILE KONCENTRAT DO SPORZĄDZANIA ROZ 7,5 MG/ML 1 FIOL.A 5ML</t>
  </si>
  <si>
    <t>TRACTOCILE ROZTWÓR DO WSTRZYKIWAŃ 7,5 MG/ML 1 FIOL.A 0,9ML</t>
  </si>
  <si>
    <t>UMAN BIG ROZTWÓR DO WSTRZYKNIĘĆ 180 J.M. 1 FIOL.A 1ML</t>
  </si>
  <si>
    <t>VANCOMYCIN-MIP 500 LZ PROSZEK DO PRZYGOTOWANIA ROZTW 0,5 G 5 FIOL.S.SUBS.</t>
  </si>
  <si>
    <t>VITAMINUM C TEVA ROZTWÓR DO WSTRZYKNIĘĆ 0,5 G/5ML 10 AMP.A 5ML</t>
  </si>
  <si>
    <t>WAPNO SODOWANE SOFNOLIME 5L (4,5 KG) GRAN. 4,5 KG</t>
  </si>
  <si>
    <t>ZEST.D/ŻYW.DOJEL.APPLIX GRAVITY SET EASY X 1 SZT. 7751041</t>
  </si>
  <si>
    <t>CORHYDRON 25 PROSZEK DO PRZYGOTOWANIA ROZTW 0,025 G 5 FIOL.S.SUBS. (+ 5 AMP)</t>
  </si>
  <si>
    <t>Zał. Nr 11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</si>
</sst>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4" fillId="0" borderId="0">
      <alignment horizontal="right" vertical="center"/>
    </xf>
    <xf numFmtId="0" fontId="6" fillId="2" borderId="0">
      <alignment horizontal="center" vertical="center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0" borderId="15" xfId="0" applyFont="1" applyBorder="1" applyAlignment="1">
      <alignment wrapText="1"/>
    </xf>
    <xf numFmtId="4" fontId="8" fillId="3" borderId="1" xfId="0" applyNumberFormat="1" applyFont="1" applyFill="1" applyBorder="1" applyAlignment="1">
      <alignment horizontal="right" readingOrder="1"/>
    </xf>
    <xf numFmtId="0" fontId="0" fillId="0" borderId="1" xfId="0" applyBorder="1" applyAlignment="1">
      <alignment horizontal="center"/>
    </xf>
    <xf numFmtId="4" fontId="0" fillId="0" borderId="0" xfId="0" applyNumberFormat="1" applyFont="1" applyAlignment="1">
      <alignment readingOrder="1"/>
    </xf>
    <xf numFmtId="0" fontId="5" fillId="0" borderId="1" xfId="0" applyFont="1" applyBorder="1" applyAlignment="1">
      <alignment wrapText="1"/>
    </xf>
    <xf numFmtId="2" fontId="0" fillId="0" borderId="1" xfId="0" applyNumberFormat="1" applyBorder="1"/>
    <xf numFmtId="2" fontId="0" fillId="0" borderId="9" xfId="0" applyNumberFormat="1" applyBorder="1"/>
    <xf numFmtId="2" fontId="0" fillId="4" borderId="1" xfId="0" applyNumberFormat="1" applyFill="1" applyBorder="1"/>
    <xf numFmtId="2" fontId="0" fillId="0" borderId="0" xfId="0" applyNumberFormat="1"/>
    <xf numFmtId="0" fontId="2" fillId="0" borderId="0" xfId="0" applyFont="1" applyAlignment="1"/>
    <xf numFmtId="2" fontId="7" fillId="0" borderId="3" xfId="2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2" fontId="7" fillId="0" borderId="5" xfId="2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wrapText="1"/>
    </xf>
    <xf numFmtId="2" fontId="7" fillId="0" borderId="8" xfId="2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2" fontId="7" fillId="0" borderId="7" xfId="2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wrapText="1"/>
    </xf>
    <xf numFmtId="2" fontId="7" fillId="0" borderId="6" xfId="2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</cellXfs>
  <cellStyles count="4">
    <cellStyle name="Normalny" xfId="0" builtinId="0"/>
    <cellStyle name="S10" xfId="1"/>
    <cellStyle name="S12" xfId="2"/>
    <cellStyle name="S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view="pageBreakPreview" topLeftCell="A39" zoomScaleNormal="100" zoomScaleSheetLayoutView="100" workbookViewId="0">
      <selection activeCell="F3" sqref="F3"/>
    </sheetView>
  </sheetViews>
  <sheetFormatPr defaultRowHeight="14.4"/>
  <cols>
    <col min="1" max="1" width="4.44140625" customWidth="1"/>
    <col min="2" max="2" width="75.44140625" customWidth="1"/>
    <col min="3" max="3" width="7.44140625" customWidth="1"/>
    <col min="4" max="4" width="5.21875" customWidth="1"/>
    <col min="5" max="5" width="12.33203125" customWidth="1"/>
    <col min="6" max="6" width="10.77734375" customWidth="1"/>
    <col min="7" max="7" width="9.109375" hidden="1" customWidth="1"/>
  </cols>
  <sheetData>
    <row r="1" spans="1:8" ht="15.6">
      <c r="A1" s="18" t="s">
        <v>0</v>
      </c>
      <c r="B1" s="18"/>
      <c r="C1" s="18"/>
      <c r="E1" t="s">
        <v>73</v>
      </c>
    </row>
    <row r="3" spans="1:8">
      <c r="E3" s="1"/>
    </row>
    <row r="4" spans="1:8">
      <c r="D4" s="2"/>
      <c r="E4" s="11"/>
      <c r="F4" s="3"/>
    </row>
    <row r="5" spans="1:8" s="31" customFormat="1" ht="43.2">
      <c r="A5" s="29" t="s">
        <v>5</v>
      </c>
      <c r="B5" s="30" t="s">
        <v>1</v>
      </c>
      <c r="C5" s="29" t="s">
        <v>3</v>
      </c>
      <c r="D5" s="29" t="s">
        <v>2</v>
      </c>
      <c r="E5" s="29" t="s">
        <v>4</v>
      </c>
      <c r="F5" s="29" t="s">
        <v>7</v>
      </c>
    </row>
    <row r="6" spans="1:8">
      <c r="A6" s="6">
        <v>3</v>
      </c>
      <c r="B6" s="9" t="s">
        <v>8</v>
      </c>
      <c r="C6" s="7">
        <v>17</v>
      </c>
      <c r="D6" s="4" t="s">
        <v>6</v>
      </c>
      <c r="E6" s="10">
        <v>2204.3000000000002</v>
      </c>
      <c r="F6" s="19">
        <v>2220.1999999999998</v>
      </c>
      <c r="G6" s="20"/>
      <c r="H6" s="5"/>
    </row>
    <row r="7" spans="1:8">
      <c r="A7" s="6">
        <v>5</v>
      </c>
      <c r="B7" s="9" t="s">
        <v>9</v>
      </c>
      <c r="C7" s="7">
        <v>3</v>
      </c>
      <c r="D7" s="4" t="s">
        <v>6</v>
      </c>
      <c r="E7" s="10">
        <v>656.2</v>
      </c>
      <c r="F7" s="19">
        <v>682.5</v>
      </c>
      <c r="G7" s="20"/>
      <c r="H7" s="5"/>
    </row>
    <row r="8" spans="1:8">
      <c r="A8" s="6">
        <v>13</v>
      </c>
      <c r="B8" s="9" t="s">
        <v>10</v>
      </c>
      <c r="C8" s="7">
        <v>22</v>
      </c>
      <c r="D8" s="4" t="s">
        <v>6</v>
      </c>
      <c r="E8" s="10">
        <v>632.49</v>
      </c>
      <c r="F8" s="19">
        <v>912.34</v>
      </c>
      <c r="G8" s="20"/>
      <c r="H8" s="5"/>
    </row>
    <row r="9" spans="1:8">
      <c r="A9" s="6">
        <v>33</v>
      </c>
      <c r="B9" s="9" t="s">
        <v>11</v>
      </c>
      <c r="C9" s="7">
        <v>10</v>
      </c>
      <c r="D9" s="4" t="s">
        <v>6</v>
      </c>
      <c r="E9" s="10">
        <v>222.91</v>
      </c>
      <c r="F9" s="19">
        <v>243.8</v>
      </c>
      <c r="G9" s="20"/>
      <c r="H9" s="5"/>
    </row>
    <row r="10" spans="1:8" ht="15" customHeight="1">
      <c r="A10" s="6">
        <v>38</v>
      </c>
      <c r="B10" s="9" t="s">
        <v>12</v>
      </c>
      <c r="C10" s="7">
        <v>7</v>
      </c>
      <c r="D10" s="4" t="s">
        <v>6</v>
      </c>
      <c r="E10" s="10">
        <v>220.75</v>
      </c>
      <c r="F10" s="21">
        <v>233.38</v>
      </c>
      <c r="G10" s="22"/>
      <c r="H10" s="5"/>
    </row>
    <row r="11" spans="1:8">
      <c r="A11" s="6">
        <v>39</v>
      </c>
      <c r="B11" s="9" t="s">
        <v>13</v>
      </c>
      <c r="C11" s="7">
        <v>38</v>
      </c>
      <c r="D11" s="4" t="s">
        <v>6</v>
      </c>
      <c r="E11" s="10">
        <v>660.33</v>
      </c>
      <c r="F11" s="21">
        <v>657.78</v>
      </c>
      <c r="G11" s="22"/>
      <c r="H11" s="5"/>
    </row>
    <row r="12" spans="1:8">
      <c r="A12" s="6">
        <v>46</v>
      </c>
      <c r="B12" s="9" t="s">
        <v>14</v>
      </c>
      <c r="C12" s="7">
        <v>24</v>
      </c>
      <c r="D12" s="4" t="s">
        <v>6</v>
      </c>
      <c r="E12" s="10">
        <v>2266.44</v>
      </c>
      <c r="F12" s="23">
        <v>2075.7600000000002</v>
      </c>
      <c r="G12" s="24"/>
      <c r="H12" s="5"/>
    </row>
    <row r="13" spans="1:8">
      <c r="A13" s="6">
        <v>47</v>
      </c>
      <c r="B13" s="9" t="s">
        <v>15</v>
      </c>
      <c r="C13" s="7">
        <v>680</v>
      </c>
      <c r="D13" s="4" t="s">
        <v>6</v>
      </c>
      <c r="E13" s="10">
        <v>2232.58</v>
      </c>
      <c r="F13" s="23">
        <v>3338.8</v>
      </c>
      <c r="G13" s="24"/>
      <c r="H13" s="5"/>
    </row>
    <row r="14" spans="1:8">
      <c r="A14" s="6">
        <v>48</v>
      </c>
      <c r="B14" s="9" t="s">
        <v>16</v>
      </c>
      <c r="C14" s="7">
        <v>6000</v>
      </c>
      <c r="D14" s="4" t="s">
        <v>6</v>
      </c>
      <c r="E14" s="10">
        <v>21254.400000000001</v>
      </c>
      <c r="F14" s="23">
        <v>32640</v>
      </c>
      <c r="G14" s="24"/>
      <c r="H14" s="5"/>
    </row>
    <row r="15" spans="1:8">
      <c r="A15" s="6">
        <v>49</v>
      </c>
      <c r="B15" s="9" t="s">
        <v>17</v>
      </c>
      <c r="C15" s="7">
        <v>1350</v>
      </c>
      <c r="D15" s="4" t="s">
        <v>6</v>
      </c>
      <c r="E15" s="10">
        <v>5802.84</v>
      </c>
      <c r="F15" s="23">
        <v>11542.5</v>
      </c>
      <c r="G15" s="24"/>
      <c r="H15" s="5"/>
    </row>
    <row r="16" spans="1:8">
      <c r="A16" s="6">
        <v>57</v>
      </c>
      <c r="B16" s="9" t="s">
        <v>18</v>
      </c>
      <c r="C16" s="7">
        <v>350</v>
      </c>
      <c r="D16" s="4" t="s">
        <v>6</v>
      </c>
      <c r="E16" s="10">
        <v>6773.76</v>
      </c>
      <c r="F16" s="23">
        <v>6048</v>
      </c>
      <c r="G16" s="24"/>
      <c r="H16" s="5"/>
    </row>
    <row r="17" spans="1:8">
      <c r="A17" s="6">
        <v>58</v>
      </c>
      <c r="B17" s="9" t="s">
        <v>19</v>
      </c>
      <c r="C17" s="7">
        <v>15</v>
      </c>
      <c r="D17" s="4" t="s">
        <v>6</v>
      </c>
      <c r="E17" s="10">
        <v>513.70000000000005</v>
      </c>
      <c r="F17" s="23">
        <v>437.4</v>
      </c>
      <c r="G17" s="24"/>
      <c r="H17" s="5"/>
    </row>
    <row r="18" spans="1:8" ht="15" customHeight="1">
      <c r="A18" s="6">
        <v>63</v>
      </c>
      <c r="B18" s="9" t="s">
        <v>20</v>
      </c>
      <c r="C18" s="7">
        <v>21</v>
      </c>
      <c r="D18" s="4" t="s">
        <v>6</v>
      </c>
      <c r="E18" s="10">
        <v>5490.6</v>
      </c>
      <c r="F18" s="23">
        <v>5556.6</v>
      </c>
      <c r="G18" s="24"/>
      <c r="H18" s="5"/>
    </row>
    <row r="19" spans="1:8">
      <c r="A19" s="6">
        <v>69</v>
      </c>
      <c r="B19" s="13" t="s">
        <v>72</v>
      </c>
      <c r="C19" s="7">
        <v>35</v>
      </c>
      <c r="D19" s="11" t="s">
        <v>6</v>
      </c>
      <c r="E19" s="16">
        <v>2198.0700000000002</v>
      </c>
      <c r="F19" s="14">
        <v>2181.9</v>
      </c>
      <c r="G19" s="14">
        <f>SUM(F19)</f>
        <v>2181.9</v>
      </c>
      <c r="H19" s="15"/>
    </row>
    <row r="20" spans="1:8">
      <c r="A20" s="6">
        <v>80</v>
      </c>
      <c r="B20" s="9" t="s">
        <v>21</v>
      </c>
      <c r="C20" s="7">
        <v>90</v>
      </c>
      <c r="D20" s="4" t="s">
        <v>6</v>
      </c>
      <c r="E20" s="10">
        <v>1163.3</v>
      </c>
      <c r="F20" s="23">
        <v>1211.4000000000001</v>
      </c>
      <c r="G20" s="24"/>
      <c r="H20" s="5"/>
    </row>
    <row r="21" spans="1:8">
      <c r="A21" s="6">
        <v>91</v>
      </c>
      <c r="B21" s="9" t="s">
        <v>22</v>
      </c>
      <c r="C21" s="7">
        <v>104</v>
      </c>
      <c r="D21" s="4" t="s">
        <v>6</v>
      </c>
      <c r="E21" s="10">
        <v>869.36</v>
      </c>
      <c r="F21" s="25">
        <v>2251.6</v>
      </c>
      <c r="G21" s="24"/>
      <c r="H21" s="5"/>
    </row>
    <row r="22" spans="1:8" ht="15" customHeight="1">
      <c r="A22" s="6">
        <v>94</v>
      </c>
      <c r="B22" s="9" t="s">
        <v>23</v>
      </c>
      <c r="C22" s="7">
        <v>23</v>
      </c>
      <c r="D22" s="4" t="s">
        <v>6</v>
      </c>
      <c r="E22" s="10">
        <v>444.64</v>
      </c>
      <c r="F22" s="25">
        <v>457.7</v>
      </c>
      <c r="G22" s="24"/>
      <c r="H22" s="5"/>
    </row>
    <row r="23" spans="1:8">
      <c r="A23" s="6">
        <v>97</v>
      </c>
      <c r="B23" s="9" t="s">
        <v>24</v>
      </c>
      <c r="C23" s="7">
        <v>5</v>
      </c>
      <c r="D23" s="4" t="s">
        <v>6</v>
      </c>
      <c r="E23" s="10">
        <v>426.98</v>
      </c>
      <c r="F23" s="19">
        <v>463.3</v>
      </c>
      <c r="G23" s="20"/>
      <c r="H23" s="5"/>
    </row>
    <row r="24" spans="1:8">
      <c r="A24" s="6">
        <v>107</v>
      </c>
      <c r="B24" s="9" t="s">
        <v>25</v>
      </c>
      <c r="C24" s="7">
        <v>25</v>
      </c>
      <c r="D24" s="4" t="s">
        <v>6</v>
      </c>
      <c r="E24" s="10">
        <v>1352.16</v>
      </c>
      <c r="F24" s="19">
        <v>1490.75</v>
      </c>
      <c r="G24" s="20"/>
      <c r="H24" s="5"/>
    </row>
    <row r="25" spans="1:8" ht="15" customHeight="1">
      <c r="A25" s="6">
        <v>108</v>
      </c>
      <c r="B25" s="9" t="s">
        <v>26</v>
      </c>
      <c r="C25" s="7">
        <v>3</v>
      </c>
      <c r="D25" s="4" t="s">
        <v>6</v>
      </c>
      <c r="E25" s="10">
        <v>153.80000000000001</v>
      </c>
      <c r="F25" s="19">
        <v>173.85</v>
      </c>
      <c r="G25" s="20"/>
      <c r="H25" s="5"/>
    </row>
    <row r="26" spans="1:8">
      <c r="A26" s="6">
        <v>109</v>
      </c>
      <c r="B26" s="9" t="s">
        <v>27</v>
      </c>
      <c r="C26" s="7">
        <v>12</v>
      </c>
      <c r="D26" s="4" t="s">
        <v>6</v>
      </c>
      <c r="E26" s="10">
        <v>2678.96</v>
      </c>
      <c r="F26" s="19">
        <v>2838.24</v>
      </c>
      <c r="G26" s="20"/>
      <c r="H26" s="5"/>
    </row>
    <row r="27" spans="1:8" ht="15" customHeight="1">
      <c r="A27" s="6">
        <v>112</v>
      </c>
      <c r="B27" s="9" t="s">
        <v>28</v>
      </c>
      <c r="C27" s="7">
        <v>13</v>
      </c>
      <c r="D27" s="4" t="s">
        <v>6</v>
      </c>
      <c r="E27" s="10">
        <v>5341.56</v>
      </c>
      <c r="F27" s="19">
        <v>5401.76</v>
      </c>
      <c r="G27" s="20"/>
      <c r="H27" s="5"/>
    </row>
    <row r="28" spans="1:8" ht="15" customHeight="1">
      <c r="A28" s="6">
        <v>113</v>
      </c>
      <c r="B28" s="9" t="s">
        <v>29</v>
      </c>
      <c r="C28" s="7">
        <v>8</v>
      </c>
      <c r="D28" s="4" t="s">
        <v>6</v>
      </c>
      <c r="E28" s="10">
        <v>358.47</v>
      </c>
      <c r="F28" s="19">
        <v>347.6</v>
      </c>
      <c r="G28" s="20"/>
      <c r="H28" s="5"/>
    </row>
    <row r="29" spans="1:8">
      <c r="A29" s="6">
        <v>114</v>
      </c>
      <c r="B29" s="9" t="s">
        <v>30</v>
      </c>
      <c r="C29" s="7">
        <v>3</v>
      </c>
      <c r="D29" s="4" t="s">
        <v>6</v>
      </c>
      <c r="E29" s="10">
        <v>226.8</v>
      </c>
      <c r="F29" s="19">
        <v>195.3</v>
      </c>
      <c r="G29" s="20"/>
      <c r="H29" s="5"/>
    </row>
    <row r="30" spans="1:8">
      <c r="A30" s="6">
        <v>121</v>
      </c>
      <c r="B30" s="9" t="s">
        <v>31</v>
      </c>
      <c r="C30" s="7">
        <v>100</v>
      </c>
      <c r="D30" s="4" t="s">
        <v>6</v>
      </c>
      <c r="E30" s="10">
        <v>876.75</v>
      </c>
      <c r="F30" s="19">
        <v>995</v>
      </c>
      <c r="G30" s="20"/>
      <c r="H30" s="5"/>
    </row>
    <row r="31" spans="1:8">
      <c r="A31" s="6">
        <v>122</v>
      </c>
      <c r="B31" s="9" t="s">
        <v>32</v>
      </c>
      <c r="C31" s="7">
        <v>210</v>
      </c>
      <c r="D31" s="4" t="s">
        <v>6</v>
      </c>
      <c r="E31" s="10">
        <v>703.08</v>
      </c>
      <c r="F31" s="19">
        <v>703.5</v>
      </c>
      <c r="G31" s="20"/>
      <c r="H31" s="5"/>
    </row>
    <row r="32" spans="1:8">
      <c r="A32" s="6">
        <v>124</v>
      </c>
      <c r="B32" s="9" t="s">
        <v>33</v>
      </c>
      <c r="C32" s="7">
        <v>500</v>
      </c>
      <c r="D32" s="4" t="s">
        <v>6</v>
      </c>
      <c r="E32" s="10">
        <v>41569.199999999997</v>
      </c>
      <c r="F32" s="19">
        <v>54540</v>
      </c>
      <c r="G32" s="20"/>
      <c r="H32" s="5"/>
    </row>
    <row r="33" spans="1:8" ht="15" customHeight="1">
      <c r="A33" s="6">
        <v>125</v>
      </c>
      <c r="B33" s="9" t="s">
        <v>34</v>
      </c>
      <c r="C33" s="7">
        <v>380</v>
      </c>
      <c r="D33" s="4" t="s">
        <v>6</v>
      </c>
      <c r="E33" s="10">
        <v>652.54</v>
      </c>
      <c r="F33" s="19">
        <v>668.8</v>
      </c>
      <c r="G33" s="20"/>
      <c r="H33" s="5"/>
    </row>
    <row r="34" spans="1:8">
      <c r="A34" s="6">
        <v>129</v>
      </c>
      <c r="B34" s="9" t="s">
        <v>35</v>
      </c>
      <c r="C34" s="7">
        <v>80</v>
      </c>
      <c r="D34" s="4" t="s">
        <v>6</v>
      </c>
      <c r="E34" s="10">
        <v>879.55</v>
      </c>
      <c r="F34" s="19">
        <v>894.4</v>
      </c>
      <c r="G34" s="20"/>
      <c r="H34" s="5"/>
    </row>
    <row r="35" spans="1:8">
      <c r="A35" s="6">
        <v>130</v>
      </c>
      <c r="B35" s="9" t="s">
        <v>36</v>
      </c>
      <c r="C35" s="7">
        <v>2</v>
      </c>
      <c r="D35" s="4" t="s">
        <v>6</v>
      </c>
      <c r="E35" s="10">
        <v>108.82</v>
      </c>
      <c r="F35" s="19">
        <v>108.82</v>
      </c>
      <c r="G35" s="20"/>
      <c r="H35" s="5"/>
    </row>
    <row r="36" spans="1:8">
      <c r="A36" s="6">
        <v>131</v>
      </c>
      <c r="B36" s="9" t="s">
        <v>37</v>
      </c>
      <c r="C36" s="7">
        <v>6</v>
      </c>
      <c r="D36" s="4" t="s">
        <v>6</v>
      </c>
      <c r="E36" s="10">
        <v>3090.25</v>
      </c>
      <c r="F36" s="19">
        <v>3373.98</v>
      </c>
      <c r="G36" s="20"/>
      <c r="H36" s="5"/>
    </row>
    <row r="37" spans="1:8" ht="15" customHeight="1">
      <c r="A37" s="6">
        <v>133</v>
      </c>
      <c r="B37" s="9" t="s">
        <v>38</v>
      </c>
      <c r="C37" s="7">
        <v>25</v>
      </c>
      <c r="D37" s="4" t="s">
        <v>6</v>
      </c>
      <c r="E37" s="10">
        <v>2462.67</v>
      </c>
      <c r="F37" s="19">
        <v>2490.5</v>
      </c>
      <c r="G37" s="20"/>
      <c r="H37" s="5"/>
    </row>
    <row r="38" spans="1:8" ht="15" customHeight="1">
      <c r="A38" s="6">
        <v>143</v>
      </c>
      <c r="B38" s="9" t="s">
        <v>39</v>
      </c>
      <c r="C38" s="7">
        <v>66</v>
      </c>
      <c r="D38" s="4" t="s">
        <v>6</v>
      </c>
      <c r="E38" s="10">
        <v>12813.29</v>
      </c>
      <c r="F38" s="21">
        <v>9296.1</v>
      </c>
      <c r="G38" s="20"/>
      <c r="H38" s="5"/>
    </row>
    <row r="39" spans="1:8">
      <c r="A39" s="6">
        <v>149</v>
      </c>
      <c r="B39" s="9" t="s">
        <v>40</v>
      </c>
      <c r="C39" s="7">
        <v>15</v>
      </c>
      <c r="D39" s="4" t="s">
        <v>6</v>
      </c>
      <c r="E39" s="10">
        <v>1053</v>
      </c>
      <c r="F39" s="23">
        <v>1273.6500000000001</v>
      </c>
      <c r="G39" s="24"/>
      <c r="H39" s="5"/>
    </row>
    <row r="40" spans="1:8">
      <c r="A40" s="6">
        <v>157</v>
      </c>
      <c r="B40" s="9" t="s">
        <v>41</v>
      </c>
      <c r="C40" s="7">
        <v>4</v>
      </c>
      <c r="D40" s="4" t="s">
        <v>6</v>
      </c>
      <c r="E40" s="10">
        <v>207.01</v>
      </c>
      <c r="F40" s="23">
        <v>136.47999999999999</v>
      </c>
      <c r="G40" s="24"/>
      <c r="H40" s="5"/>
    </row>
    <row r="41" spans="1:8">
      <c r="A41" s="6">
        <v>159</v>
      </c>
      <c r="B41" s="9" t="s">
        <v>42</v>
      </c>
      <c r="C41" s="7">
        <v>140</v>
      </c>
      <c r="D41" s="4" t="s">
        <v>6</v>
      </c>
      <c r="E41" s="10">
        <v>9295.7800000000007</v>
      </c>
      <c r="F41" s="23">
        <v>9298.7999999999993</v>
      </c>
      <c r="G41" s="24"/>
      <c r="H41" s="5"/>
    </row>
    <row r="42" spans="1:8" ht="15" customHeight="1">
      <c r="A42" s="6">
        <v>160</v>
      </c>
      <c r="B42" s="9" t="s">
        <v>43</v>
      </c>
      <c r="C42" s="7">
        <v>10</v>
      </c>
      <c r="D42" s="4" t="s">
        <v>6</v>
      </c>
      <c r="E42" s="10">
        <v>286.74</v>
      </c>
      <c r="F42" s="23">
        <v>259.7</v>
      </c>
      <c r="G42" s="24"/>
      <c r="H42" s="5"/>
    </row>
    <row r="43" spans="1:8">
      <c r="A43" s="6">
        <v>162</v>
      </c>
      <c r="B43" s="9" t="s">
        <v>44</v>
      </c>
      <c r="C43" s="7">
        <v>500</v>
      </c>
      <c r="D43" s="4" t="s">
        <v>6</v>
      </c>
      <c r="E43" s="10">
        <v>24842.7</v>
      </c>
      <c r="F43" s="23">
        <v>26165</v>
      </c>
      <c r="G43" s="24"/>
      <c r="H43" s="5"/>
    </row>
    <row r="44" spans="1:8">
      <c r="A44" s="6">
        <v>163</v>
      </c>
      <c r="B44" s="9" t="s">
        <v>45</v>
      </c>
      <c r="C44" s="7">
        <v>10</v>
      </c>
      <c r="D44" s="4" t="s">
        <v>6</v>
      </c>
      <c r="E44" s="10">
        <v>278.88</v>
      </c>
      <c r="F44" s="23">
        <v>303.89999999999998</v>
      </c>
      <c r="G44" s="24"/>
      <c r="H44" s="5"/>
    </row>
    <row r="45" spans="1:8">
      <c r="A45" s="6">
        <v>164</v>
      </c>
      <c r="B45" s="9" t="s">
        <v>46</v>
      </c>
      <c r="C45" s="7">
        <v>20</v>
      </c>
      <c r="D45" s="4" t="s">
        <v>6</v>
      </c>
      <c r="E45" s="10">
        <v>3170.23</v>
      </c>
      <c r="F45" s="23">
        <v>3470.6</v>
      </c>
      <c r="G45" s="24"/>
      <c r="H45" s="5"/>
    </row>
    <row r="46" spans="1:8">
      <c r="A46" s="6">
        <v>186</v>
      </c>
      <c r="B46" s="9" t="s">
        <v>47</v>
      </c>
      <c r="C46" s="7">
        <v>50</v>
      </c>
      <c r="D46" s="4" t="s">
        <v>6</v>
      </c>
      <c r="E46" s="10">
        <v>1337.58</v>
      </c>
      <c r="F46" s="25">
        <v>3395</v>
      </c>
      <c r="G46" s="26"/>
      <c r="H46" s="5"/>
    </row>
    <row r="47" spans="1:8">
      <c r="A47" s="6">
        <v>201</v>
      </c>
      <c r="B47" s="9" t="s">
        <v>48</v>
      </c>
      <c r="C47" s="7">
        <v>170</v>
      </c>
      <c r="D47" s="4" t="s">
        <v>6</v>
      </c>
      <c r="E47" s="10">
        <v>11414.41</v>
      </c>
      <c r="F47" s="19">
        <v>12274</v>
      </c>
      <c r="G47" s="20"/>
      <c r="H47" s="5"/>
    </row>
    <row r="48" spans="1:8">
      <c r="A48" s="6">
        <v>206</v>
      </c>
      <c r="B48" s="9" t="s">
        <v>49</v>
      </c>
      <c r="C48" s="7">
        <v>6</v>
      </c>
      <c r="D48" s="4" t="s">
        <v>6</v>
      </c>
      <c r="E48" s="10">
        <v>79.64</v>
      </c>
      <c r="F48" s="19">
        <v>80.64</v>
      </c>
      <c r="G48" s="20"/>
      <c r="H48" s="5"/>
    </row>
    <row r="49" spans="1:8">
      <c r="A49" s="6">
        <v>214</v>
      </c>
      <c r="B49" s="9" t="s">
        <v>50</v>
      </c>
      <c r="C49" s="7">
        <v>2</v>
      </c>
      <c r="D49" s="4" t="s">
        <v>6</v>
      </c>
      <c r="E49" s="10">
        <v>626.4</v>
      </c>
      <c r="F49" s="19">
        <v>814.74</v>
      </c>
      <c r="G49" s="20"/>
      <c r="H49" s="5"/>
    </row>
    <row r="50" spans="1:8">
      <c r="A50" s="6">
        <v>218</v>
      </c>
      <c r="B50" s="9" t="s">
        <v>51</v>
      </c>
      <c r="C50" s="7">
        <v>22</v>
      </c>
      <c r="D50" s="4" t="s">
        <v>6</v>
      </c>
      <c r="E50" s="10">
        <v>3827.74</v>
      </c>
      <c r="F50" s="19">
        <v>3827.78</v>
      </c>
      <c r="G50" s="20"/>
      <c r="H50" s="5"/>
    </row>
    <row r="51" spans="1:8">
      <c r="A51" s="6">
        <v>222</v>
      </c>
      <c r="B51" s="9" t="s">
        <v>52</v>
      </c>
      <c r="C51" s="7">
        <v>5</v>
      </c>
      <c r="D51" s="4" t="s">
        <v>6</v>
      </c>
      <c r="E51" s="10">
        <v>2801.84</v>
      </c>
      <c r="F51" s="19">
        <v>2846.9</v>
      </c>
      <c r="G51" s="20"/>
      <c r="H51" s="5"/>
    </row>
    <row r="52" spans="1:8">
      <c r="A52" s="6">
        <v>224</v>
      </c>
      <c r="B52" s="9" t="s">
        <v>53</v>
      </c>
      <c r="C52" s="7">
        <v>1000</v>
      </c>
      <c r="D52" s="4" t="s">
        <v>6</v>
      </c>
      <c r="E52" s="10">
        <v>3769.2</v>
      </c>
      <c r="F52" s="19">
        <v>3660</v>
      </c>
      <c r="G52" s="20"/>
      <c r="H52" s="5"/>
    </row>
    <row r="53" spans="1:8" ht="15" customHeight="1">
      <c r="A53" s="6">
        <v>227</v>
      </c>
      <c r="B53" s="9" t="s">
        <v>54</v>
      </c>
      <c r="C53" s="7">
        <v>155</v>
      </c>
      <c r="D53" s="4" t="s">
        <v>6</v>
      </c>
      <c r="E53" s="10">
        <v>3719.63</v>
      </c>
      <c r="F53" s="19">
        <v>3857.95</v>
      </c>
      <c r="G53" s="20"/>
      <c r="H53" s="5"/>
    </row>
    <row r="54" spans="1:8" ht="15" customHeight="1">
      <c r="A54" s="6">
        <v>232</v>
      </c>
      <c r="B54" s="9" t="s">
        <v>55</v>
      </c>
      <c r="C54" s="7">
        <v>5</v>
      </c>
      <c r="D54" s="4" t="s">
        <v>6</v>
      </c>
      <c r="E54" s="10">
        <v>473.69</v>
      </c>
      <c r="F54" s="21">
        <v>494.85</v>
      </c>
      <c r="G54" s="20"/>
      <c r="H54" s="5"/>
    </row>
    <row r="55" spans="1:8">
      <c r="A55" s="6">
        <v>236</v>
      </c>
      <c r="B55" s="9" t="s">
        <v>56</v>
      </c>
      <c r="C55" s="7">
        <v>160</v>
      </c>
      <c r="D55" s="4" t="s">
        <v>6</v>
      </c>
      <c r="E55" s="10">
        <v>523.58000000000004</v>
      </c>
      <c r="F55" s="21">
        <v>1672</v>
      </c>
      <c r="G55" s="22"/>
      <c r="H55" s="5"/>
    </row>
    <row r="56" spans="1:8">
      <c r="A56" s="6">
        <v>237</v>
      </c>
      <c r="B56" s="9" t="s">
        <v>57</v>
      </c>
      <c r="C56" s="7">
        <v>30</v>
      </c>
      <c r="D56" s="4" t="s">
        <v>6</v>
      </c>
      <c r="E56" s="10">
        <v>229.72</v>
      </c>
      <c r="F56" s="27">
        <v>247.8</v>
      </c>
      <c r="G56" s="28"/>
      <c r="H56" s="5"/>
    </row>
    <row r="57" spans="1:8">
      <c r="A57" s="6">
        <v>251</v>
      </c>
      <c r="B57" s="9" t="s">
        <v>58</v>
      </c>
      <c r="C57" s="7">
        <v>110</v>
      </c>
      <c r="D57" s="4" t="s">
        <v>6</v>
      </c>
      <c r="E57" s="10">
        <v>546.48</v>
      </c>
      <c r="F57" s="23">
        <v>622.6</v>
      </c>
      <c r="G57" s="24"/>
      <c r="H57" s="5"/>
    </row>
    <row r="58" spans="1:8">
      <c r="A58" s="6">
        <v>269</v>
      </c>
      <c r="B58" s="9" t="s">
        <v>59</v>
      </c>
      <c r="C58" s="7">
        <v>10</v>
      </c>
      <c r="D58" s="4" t="s">
        <v>6</v>
      </c>
      <c r="E58" s="10">
        <v>436.32</v>
      </c>
      <c r="F58" s="23">
        <v>470</v>
      </c>
      <c r="G58" s="24"/>
      <c r="H58" s="5"/>
    </row>
    <row r="59" spans="1:8">
      <c r="A59" s="6">
        <v>270</v>
      </c>
      <c r="B59" s="9" t="s">
        <v>60</v>
      </c>
      <c r="C59" s="7">
        <v>18</v>
      </c>
      <c r="D59" s="4" t="s">
        <v>6</v>
      </c>
      <c r="E59" s="10">
        <v>17279.830000000002</v>
      </c>
      <c r="F59" s="23">
        <v>17732.34</v>
      </c>
      <c r="G59" s="24"/>
      <c r="H59" s="5"/>
    </row>
    <row r="60" spans="1:8">
      <c r="A60" s="6">
        <v>281</v>
      </c>
      <c r="B60" s="9" t="s">
        <v>61</v>
      </c>
      <c r="C60" s="7">
        <v>16</v>
      </c>
      <c r="D60" s="4" t="s">
        <v>6</v>
      </c>
      <c r="E60" s="10">
        <v>232.76</v>
      </c>
      <c r="F60" s="23">
        <v>362.88</v>
      </c>
      <c r="G60" s="24"/>
      <c r="H60" s="5"/>
    </row>
    <row r="61" spans="1:8">
      <c r="A61" s="6">
        <v>282</v>
      </c>
      <c r="B61" s="9" t="s">
        <v>62</v>
      </c>
      <c r="C61" s="7">
        <v>16</v>
      </c>
      <c r="D61" s="4" t="s">
        <v>6</v>
      </c>
      <c r="E61" s="10">
        <v>517.36</v>
      </c>
      <c r="F61" s="23">
        <v>699.84</v>
      </c>
      <c r="G61" s="24"/>
      <c r="H61" s="5"/>
    </row>
    <row r="62" spans="1:8">
      <c r="A62" s="6">
        <v>287</v>
      </c>
      <c r="B62" s="9" t="s">
        <v>63</v>
      </c>
      <c r="C62" s="7">
        <v>4000</v>
      </c>
      <c r="D62" s="4" t="s">
        <v>6</v>
      </c>
      <c r="E62" s="10">
        <v>65750.399999999994</v>
      </c>
      <c r="F62" s="25">
        <v>60080</v>
      </c>
      <c r="G62" s="24"/>
      <c r="H62" s="5"/>
    </row>
    <row r="63" spans="1:8">
      <c r="A63" s="6">
        <v>293</v>
      </c>
      <c r="B63" s="9" t="s">
        <v>64</v>
      </c>
      <c r="C63" s="7">
        <v>10</v>
      </c>
      <c r="D63" s="4" t="s">
        <v>6</v>
      </c>
      <c r="E63" s="10">
        <v>32.29</v>
      </c>
      <c r="F63" s="19">
        <v>70.2</v>
      </c>
      <c r="G63" s="20"/>
      <c r="H63" s="5"/>
    </row>
    <row r="64" spans="1:8">
      <c r="A64" s="6">
        <v>295</v>
      </c>
      <c r="B64" s="9" t="s">
        <v>65</v>
      </c>
      <c r="C64" s="7">
        <v>3</v>
      </c>
      <c r="D64" s="4" t="s">
        <v>6</v>
      </c>
      <c r="E64" s="10">
        <v>1001.81</v>
      </c>
      <c r="F64" s="19">
        <v>1083.51</v>
      </c>
      <c r="G64" s="20"/>
      <c r="H64" s="5"/>
    </row>
    <row r="65" spans="1:8">
      <c r="A65" s="6">
        <v>296</v>
      </c>
      <c r="B65" s="9" t="s">
        <v>66</v>
      </c>
      <c r="C65" s="7">
        <v>5</v>
      </c>
      <c r="D65" s="4" t="s">
        <v>6</v>
      </c>
      <c r="E65" s="10">
        <v>574.66999999999996</v>
      </c>
      <c r="F65" s="19">
        <v>654.25</v>
      </c>
      <c r="G65" s="20"/>
      <c r="H65" s="5"/>
    </row>
    <row r="66" spans="1:8" ht="15.75" customHeight="1">
      <c r="A66" s="6">
        <v>305</v>
      </c>
      <c r="B66" s="9" t="s">
        <v>67</v>
      </c>
      <c r="C66" s="7">
        <v>6</v>
      </c>
      <c r="D66" s="4" t="s">
        <v>6</v>
      </c>
      <c r="E66" s="10">
        <v>1864.3</v>
      </c>
      <c r="F66" s="19">
        <v>1864.32</v>
      </c>
      <c r="G66" s="20"/>
      <c r="H66" s="5"/>
    </row>
    <row r="67" spans="1:8">
      <c r="A67" s="6">
        <v>308</v>
      </c>
      <c r="B67" s="9" t="s">
        <v>68</v>
      </c>
      <c r="C67" s="7">
        <v>5</v>
      </c>
      <c r="D67" s="4" t="s">
        <v>6</v>
      </c>
      <c r="E67" s="10">
        <v>181.17</v>
      </c>
      <c r="F67" s="19">
        <v>110.7</v>
      </c>
      <c r="G67" s="20"/>
      <c r="H67" s="5"/>
    </row>
    <row r="68" spans="1:8">
      <c r="A68" s="6">
        <v>313</v>
      </c>
      <c r="B68" s="9" t="s">
        <v>69</v>
      </c>
      <c r="C68" s="7">
        <v>84</v>
      </c>
      <c r="D68" s="4" t="s">
        <v>6</v>
      </c>
      <c r="E68" s="10">
        <v>2971.99</v>
      </c>
      <c r="F68" s="21">
        <v>3006.36</v>
      </c>
      <c r="G68" s="20"/>
      <c r="H68" s="5"/>
    </row>
    <row r="69" spans="1:8" ht="15" customHeight="1">
      <c r="A69" s="6">
        <v>314</v>
      </c>
      <c r="B69" s="9" t="s">
        <v>70</v>
      </c>
      <c r="C69" s="7">
        <v>4</v>
      </c>
      <c r="D69" s="4" t="s">
        <v>6</v>
      </c>
      <c r="E69" s="10">
        <v>303.18</v>
      </c>
      <c r="F69" s="21">
        <v>309.32</v>
      </c>
      <c r="G69" s="20"/>
      <c r="H69" s="5"/>
    </row>
    <row r="70" spans="1:8">
      <c r="A70" s="6">
        <v>319</v>
      </c>
      <c r="B70" s="9" t="s">
        <v>71</v>
      </c>
      <c r="C70" s="8">
        <v>200</v>
      </c>
      <c r="D70" s="4" t="s">
        <v>6</v>
      </c>
      <c r="E70" s="10">
        <v>1624.32</v>
      </c>
      <c r="F70" s="25">
        <v>1996</v>
      </c>
      <c r="G70" s="26"/>
      <c r="H70" s="5"/>
    </row>
    <row r="71" spans="1:8">
      <c r="E71" s="12">
        <f>SUM(E6:E70)</f>
        <v>288556.2</v>
      </c>
      <c r="F71" s="17">
        <f>SUM(F6:F70)</f>
        <v>319815.67000000004</v>
      </c>
      <c r="G71" s="17">
        <f>SUM(F71)</f>
        <v>319815.67000000004</v>
      </c>
    </row>
  </sheetData>
  <mergeCells count="65">
    <mergeCell ref="F70:G70"/>
    <mergeCell ref="F68:G68"/>
    <mergeCell ref="F69:G69"/>
    <mergeCell ref="F66:G66"/>
    <mergeCell ref="F67:G67"/>
    <mergeCell ref="F63:G63"/>
    <mergeCell ref="F64:G64"/>
    <mergeCell ref="F65:G65"/>
    <mergeCell ref="F62:G62"/>
    <mergeCell ref="F60:G60"/>
    <mergeCell ref="F61:G61"/>
    <mergeCell ref="F58:G58"/>
    <mergeCell ref="F59:G59"/>
    <mergeCell ref="F57:G57"/>
    <mergeCell ref="F56:G56"/>
    <mergeCell ref="F54:G54"/>
    <mergeCell ref="F55:G55"/>
    <mergeCell ref="F53:G53"/>
    <mergeCell ref="F51:G51"/>
    <mergeCell ref="F52:G52"/>
    <mergeCell ref="F49:G49"/>
    <mergeCell ref="F50:G50"/>
    <mergeCell ref="F47:G47"/>
    <mergeCell ref="F48:G48"/>
    <mergeCell ref="F46:G46"/>
    <mergeCell ref="F41:G41"/>
    <mergeCell ref="F42:G42"/>
    <mergeCell ref="F43:G43"/>
    <mergeCell ref="F44:G44"/>
    <mergeCell ref="F45:G45"/>
    <mergeCell ref="F40:G40"/>
    <mergeCell ref="F39:G39"/>
    <mergeCell ref="F38:G38"/>
    <mergeCell ref="F34:G34"/>
    <mergeCell ref="F35:G35"/>
    <mergeCell ref="F36:G36"/>
    <mergeCell ref="F37:G37"/>
    <mergeCell ref="F32:G32"/>
    <mergeCell ref="F33:G33"/>
    <mergeCell ref="F30:G30"/>
    <mergeCell ref="F31:G31"/>
    <mergeCell ref="F27:G27"/>
    <mergeCell ref="F28:G28"/>
    <mergeCell ref="F29:G29"/>
    <mergeCell ref="F24:G24"/>
    <mergeCell ref="F25:G25"/>
    <mergeCell ref="F26:G26"/>
    <mergeCell ref="F22:G22"/>
    <mergeCell ref="F23:G23"/>
    <mergeCell ref="F21:G21"/>
    <mergeCell ref="F20:G20"/>
    <mergeCell ref="F18:G18"/>
    <mergeCell ref="F16:G16"/>
    <mergeCell ref="F17:G17"/>
    <mergeCell ref="F12:G12"/>
    <mergeCell ref="F13:G13"/>
    <mergeCell ref="F14:G14"/>
    <mergeCell ref="F15:G15"/>
    <mergeCell ref="F11:G11"/>
    <mergeCell ref="A1:C1"/>
    <mergeCell ref="F9:G9"/>
    <mergeCell ref="F10:G10"/>
    <mergeCell ref="F8:G8"/>
    <mergeCell ref="F6:G6"/>
    <mergeCell ref="F7:G7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2016-04-15T10:13:55Z</dcterms:modified>
</cp:coreProperties>
</file>