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2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33" i="1"/>
  <c r="G33"/>
  <c r="E33"/>
</calcChain>
</file>

<file path=xl/sharedStrings.xml><?xml version="1.0" encoding="utf-8"?>
<sst xmlns="http://schemas.openxmlformats.org/spreadsheetml/2006/main" count="61" uniqueCount="35">
  <si>
    <t>Zestawienie zbiorcze- Pakiet I</t>
  </si>
  <si>
    <t>Nazwa towaru</t>
  </si>
  <si>
    <t>JM</t>
  </si>
  <si>
    <t>Ilość zamaw.</t>
  </si>
  <si>
    <t>Sanofi</t>
  </si>
  <si>
    <t>L.p.</t>
  </si>
  <si>
    <t>op.</t>
  </si>
  <si>
    <t>Szacunkowa wartość brutto</t>
  </si>
  <si>
    <t>ATRAM 12,5 TABLETKI 0,0125 G 30 TABL. (2 BLIST.PO 15 SZT.)</t>
  </si>
  <si>
    <t>ATRAM 6,25 TABLETKI 6,25 MG 30 TABL. (2 BLIST.PO 15 SZT.)</t>
  </si>
  <si>
    <t>CALCIUM RESONIUM PROSZEK DOUSTNY LUB DO SPORZĄD 300 G</t>
  </si>
  <si>
    <t>CLEXANE ROZTWÓR DO WSTRZYKNIĘĆ PODSKÓR 0,04 G/0,4ML 10 AMP.STRZ.A 0,4ML</t>
  </si>
  <si>
    <t>CLEXANE ROZTWÓR DO WSTRZYKNIĘĆ PODSKÓR 0,06 G/0,6ML 10 AMP.STRZ.A 0,6ML</t>
  </si>
  <si>
    <t>CLEXANE ROZTWÓR DO WSTRZYKNIĘĆ PODSKÓR 0,08 G/0,8ML 10 AMP.STRZ.A 0,8ML</t>
  </si>
  <si>
    <t>CLEXANE ROZTWÓR DO WSTRZYKNIĘĆ PODSKÓR 0,1 G/ML 10 AMP.STRZ.A 1ML</t>
  </si>
  <si>
    <t>CORDARONE ROZTWÓR DO WSTRZYKNIĘĆ 0,05 G/ML 6 AMP.A 3ML</t>
  </si>
  <si>
    <t>CORDARONE TABLETKI 0,2 G 30 TABL. (3 BLIST.PO 10 SZT.)</t>
  </si>
  <si>
    <t>EXACYL ROZTWÓR DO WSTRZYKNIĘĆ DOŻYLNY 0,1 G/ML 5 AMP.A 5ML</t>
  </si>
  <si>
    <t>GALOSPA TABLETKI 0,04 G 20 TABL. (BUTELKA)</t>
  </si>
  <si>
    <t>HELICID 40 PROSZEK DO SPORZĄDZANIA ROZTWO 0,04 G 1 FIOL.PR.</t>
  </si>
  <si>
    <t>INS. APIDRA SOLOSTAR ROZTWÓR DO WSTRZYKNIĘĆ INSULIN 100 J.M./ML 5 WSTRZ.A 3ML</t>
  </si>
  <si>
    <t>INS. INSUMAN COMB 25 SOLOSTAR ZAWIESINA DO WSTRZYKNIĘĆ INSUL 100 J.M./ML 5 WSTRZ.A 3ML</t>
  </si>
  <si>
    <t>INS. INSUMAN RAPID SOLOSTAR ROZTWÓR DO WSTRZYKNIĘĆ INSULIN 100 J.M./ML 5 WSTRZ.A 3ML</t>
  </si>
  <si>
    <t>INS. LANTUS SOLOSTAR ROZTWÓR DO WSTRZYKNIĘĆ INSULIN 100 J.M./ML 5 WSTRZ.A 3ML</t>
  </si>
  <si>
    <t>NO-SPA FORTE TABLETKI 0,08 G 50 TABL.</t>
  </si>
  <si>
    <t>NO-SPA ROZTWÓR DO WSTRZYKNIĘĆ PODSKÓR 0,02 G/ML 5 AMP.A 2ML</t>
  </si>
  <si>
    <t>PLAVIX TABLETKI POWLEKANE 0,075 G 28 TABL. (PVC/PVDC/ALU)</t>
  </si>
  <si>
    <t>ROVAMYCINE TABLETKI POWLEKANE 1,5 MLN.J.M. 16 TABL. (2 BLIST.PO 8 SZT.)</t>
  </si>
  <si>
    <t>ROVAMYCINE TABLETKI POWLEKANE 3 MLN.J.M. 10 TABL. (2 BLIST.PO 5 SZT.)</t>
  </si>
  <si>
    <t>RULID TABLETKI DO PRZYGOTOWANIA ZAWI 0,05 G 10 TABL. (BLISTER)</t>
  </si>
  <si>
    <t>SIMVACARD 20 TABLETKI POWLEKANE 0,02 G 28 TABL. (2 BLIST.PO 14 SZT.)</t>
  </si>
  <si>
    <t>SIMVACARD 40 TABLETKI POWLEKANE 0,04 G 28 TABL. (2 BLIST.PO 14 SZT.)</t>
  </si>
  <si>
    <t>TRITACE 10 TABLETKI 0,01 G 28 TABL. (2 BLIST.PO 14 SZT.)</t>
  </si>
  <si>
    <t>TRITACE 2,5 TABLETKI 2,5 MG 28 TABL. (2 BLIST.PO 14 SZT.)</t>
  </si>
  <si>
    <t>TRITACE 5 TABLETKI 5 MG 28 TABL.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</si>
</sst>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6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3E3E3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>
      <alignment horizontal="left" vertical="center"/>
    </xf>
    <xf numFmtId="0" fontId="4" fillId="0" borderId="0">
      <alignment horizontal="right" vertical="center"/>
    </xf>
    <xf numFmtId="0" fontId="6" fillId="2" borderId="0">
      <alignment horizontal="center"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5" fillId="0" borderId="13" xfId="0" applyFont="1" applyBorder="1" applyAlignment="1">
      <alignment wrapText="1"/>
    </xf>
    <xf numFmtId="2" fontId="0" fillId="0" borderId="0" xfId="0" applyNumberFormat="1"/>
    <xf numFmtId="2" fontId="0" fillId="3" borderId="1" xfId="0" applyNumberFormat="1" applyFill="1" applyBorder="1"/>
    <xf numFmtId="0" fontId="0" fillId="0" borderId="1" xfId="0" applyBorder="1" applyAlignment="1">
      <alignment horizontal="center"/>
    </xf>
    <xf numFmtId="0" fontId="2" fillId="0" borderId="0" xfId="0" applyFont="1" applyAlignment="1"/>
    <xf numFmtId="2" fontId="7" fillId="0" borderId="3" xfId="2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2" fontId="7" fillId="0" borderId="6" xfId="2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wrapText="1"/>
    </xf>
    <xf numFmtId="2" fontId="7" fillId="0" borderId="7" xfId="2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2" fontId="7" fillId="0" borderId="5" xfId="2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</cellXfs>
  <cellStyles count="4">
    <cellStyle name="Normalny" xfId="0" builtinId="0"/>
    <cellStyle name="S10" xfId="1"/>
    <cellStyle name="S12" xfId="2"/>
    <cellStyle name="S8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selection activeCell="A5" sqref="A5:XFD5"/>
    </sheetView>
  </sheetViews>
  <sheetFormatPr defaultRowHeight="14.4"/>
  <cols>
    <col min="1" max="1" width="4.44140625" customWidth="1"/>
    <col min="2" max="2" width="80" customWidth="1"/>
    <col min="3" max="3" width="8.44140625" customWidth="1"/>
    <col min="4" max="4" width="6.21875" customWidth="1"/>
    <col min="5" max="5" width="8.44140625" customWidth="1"/>
    <col min="6" max="6" width="12.109375" customWidth="1"/>
    <col min="7" max="7" width="9.109375" hidden="1" customWidth="1"/>
  </cols>
  <sheetData>
    <row r="1" spans="1:8" ht="15.6">
      <c r="A1" s="12" t="s">
        <v>0</v>
      </c>
      <c r="B1" s="12"/>
      <c r="C1" s="12"/>
    </row>
    <row r="3" spans="1:8">
      <c r="E3" s="1"/>
    </row>
    <row r="4" spans="1:8">
      <c r="D4" s="2"/>
      <c r="E4" s="11"/>
      <c r="F4" s="3"/>
    </row>
    <row r="5" spans="1:8" s="22" customFormat="1" ht="43.2">
      <c r="A5" s="20" t="s">
        <v>5</v>
      </c>
      <c r="B5" s="21" t="s">
        <v>1</v>
      </c>
      <c r="C5" s="20" t="s">
        <v>3</v>
      </c>
      <c r="D5" s="20" t="s">
        <v>2</v>
      </c>
      <c r="E5" s="20" t="s">
        <v>4</v>
      </c>
      <c r="F5" s="20" t="s">
        <v>7</v>
      </c>
    </row>
    <row r="6" spans="1:8">
      <c r="A6" s="6">
        <v>22</v>
      </c>
      <c r="B6" s="8" t="s">
        <v>8</v>
      </c>
      <c r="C6" s="7">
        <v>35</v>
      </c>
      <c r="D6" s="4" t="s">
        <v>6</v>
      </c>
      <c r="E6" s="10">
        <v>174.64</v>
      </c>
      <c r="F6" s="13">
        <v>207.9</v>
      </c>
      <c r="G6" s="14"/>
      <c r="H6" s="5"/>
    </row>
    <row r="7" spans="1:8">
      <c r="A7" s="6">
        <v>23</v>
      </c>
      <c r="B7" s="8" t="s">
        <v>9</v>
      </c>
      <c r="C7" s="7">
        <v>80</v>
      </c>
      <c r="D7" s="4" t="s">
        <v>6</v>
      </c>
      <c r="E7" s="10">
        <v>399.17</v>
      </c>
      <c r="F7" s="13">
        <v>475.2</v>
      </c>
      <c r="G7" s="14"/>
      <c r="H7" s="5"/>
    </row>
    <row r="8" spans="1:8">
      <c r="A8" s="6">
        <v>43</v>
      </c>
      <c r="B8" s="8" t="s">
        <v>10</v>
      </c>
      <c r="C8" s="7">
        <v>6</v>
      </c>
      <c r="D8" s="4" t="s">
        <v>6</v>
      </c>
      <c r="E8" s="10">
        <v>881.41</v>
      </c>
      <c r="F8" s="15">
        <v>881.4</v>
      </c>
      <c r="G8" s="16"/>
      <c r="H8" s="5"/>
    </row>
    <row r="9" spans="1:8" ht="15" customHeight="1">
      <c r="A9" s="6">
        <v>50</v>
      </c>
      <c r="B9" s="8" t="s">
        <v>11</v>
      </c>
      <c r="C9" s="7">
        <v>290</v>
      </c>
      <c r="D9" s="4" t="s">
        <v>6</v>
      </c>
      <c r="E9" s="10">
        <v>23170.54</v>
      </c>
      <c r="F9" s="17">
        <v>23171</v>
      </c>
      <c r="G9" s="18"/>
      <c r="H9" s="5"/>
    </row>
    <row r="10" spans="1:8" ht="15" customHeight="1">
      <c r="A10" s="6">
        <v>51</v>
      </c>
      <c r="B10" s="8" t="s">
        <v>12</v>
      </c>
      <c r="C10" s="7">
        <v>100</v>
      </c>
      <c r="D10" s="4" t="s">
        <v>6</v>
      </c>
      <c r="E10" s="10">
        <v>11990.16</v>
      </c>
      <c r="F10" s="17">
        <v>11990</v>
      </c>
      <c r="G10" s="18"/>
      <c r="H10" s="5"/>
    </row>
    <row r="11" spans="1:8" ht="15" customHeight="1">
      <c r="A11" s="6">
        <v>52</v>
      </c>
      <c r="B11" s="8" t="s">
        <v>13</v>
      </c>
      <c r="C11" s="7">
        <v>60</v>
      </c>
      <c r="D11" s="4" t="s">
        <v>6</v>
      </c>
      <c r="E11" s="10">
        <v>9594.2900000000009</v>
      </c>
      <c r="F11" s="17">
        <v>9594.6</v>
      </c>
      <c r="G11" s="18"/>
      <c r="H11" s="5"/>
    </row>
    <row r="12" spans="1:8">
      <c r="A12" s="6">
        <v>53</v>
      </c>
      <c r="B12" s="8" t="s">
        <v>14</v>
      </c>
      <c r="C12" s="7">
        <v>15</v>
      </c>
      <c r="D12" s="4" t="s">
        <v>6</v>
      </c>
      <c r="E12" s="10">
        <v>2998.46</v>
      </c>
      <c r="F12" s="17">
        <v>2998.5</v>
      </c>
      <c r="G12" s="18"/>
      <c r="H12" s="5"/>
    </row>
    <row r="13" spans="1:8">
      <c r="A13" s="6">
        <v>66</v>
      </c>
      <c r="B13" s="8" t="s">
        <v>15</v>
      </c>
      <c r="C13" s="7">
        <v>210</v>
      </c>
      <c r="D13" s="4" t="s">
        <v>6</v>
      </c>
      <c r="E13" s="10">
        <v>1905.12</v>
      </c>
      <c r="F13" s="17">
        <v>1932</v>
      </c>
      <c r="G13" s="18"/>
      <c r="H13" s="5"/>
    </row>
    <row r="14" spans="1:8">
      <c r="A14" s="6">
        <v>67</v>
      </c>
      <c r="B14" s="8" t="s">
        <v>16</v>
      </c>
      <c r="C14" s="7">
        <v>3</v>
      </c>
      <c r="D14" s="4" t="s">
        <v>6</v>
      </c>
      <c r="E14" s="10">
        <v>24.01</v>
      </c>
      <c r="F14" s="17">
        <v>53.85</v>
      </c>
      <c r="G14" s="18"/>
      <c r="H14" s="5"/>
    </row>
    <row r="15" spans="1:8">
      <c r="A15" s="6">
        <v>96</v>
      </c>
      <c r="B15" s="8" t="s">
        <v>17</v>
      </c>
      <c r="C15" s="7">
        <v>178</v>
      </c>
      <c r="D15" s="4" t="s">
        <v>6</v>
      </c>
      <c r="E15" s="10">
        <v>1334.15</v>
      </c>
      <c r="F15" s="13">
        <v>1335</v>
      </c>
      <c r="G15" s="14"/>
      <c r="H15" s="5"/>
    </row>
    <row r="16" spans="1:8">
      <c r="A16" s="6">
        <v>126</v>
      </c>
      <c r="B16" s="8" t="s">
        <v>18</v>
      </c>
      <c r="C16" s="7">
        <v>90</v>
      </c>
      <c r="D16" s="4" t="s">
        <v>6</v>
      </c>
      <c r="E16" s="10">
        <v>404.35</v>
      </c>
      <c r="F16" s="13">
        <v>626.4</v>
      </c>
      <c r="G16" s="14"/>
      <c r="H16" s="5"/>
    </row>
    <row r="17" spans="1:8">
      <c r="A17" s="6">
        <v>132</v>
      </c>
      <c r="B17" s="8" t="s">
        <v>19</v>
      </c>
      <c r="C17" s="7">
        <v>6400</v>
      </c>
      <c r="D17" s="4" t="s">
        <v>6</v>
      </c>
      <c r="E17" s="10">
        <v>31933.439999999999</v>
      </c>
      <c r="F17" s="13">
        <v>31360</v>
      </c>
      <c r="G17" s="14"/>
      <c r="H17" s="5"/>
    </row>
    <row r="18" spans="1:8" ht="15" customHeight="1">
      <c r="A18" s="6">
        <v>148</v>
      </c>
      <c r="B18" s="8" t="s">
        <v>20</v>
      </c>
      <c r="C18" s="7">
        <v>3</v>
      </c>
      <c r="D18" s="4" t="s">
        <v>6</v>
      </c>
      <c r="E18" s="10">
        <v>324.45</v>
      </c>
      <c r="F18" s="17">
        <v>324.45</v>
      </c>
      <c r="G18" s="18"/>
      <c r="H18" s="5"/>
    </row>
    <row r="19" spans="1:8" ht="15" customHeight="1">
      <c r="A19" s="6">
        <v>153</v>
      </c>
      <c r="B19" s="8" t="s">
        <v>21</v>
      </c>
      <c r="C19" s="7">
        <v>3</v>
      </c>
      <c r="D19" s="4" t="s">
        <v>6</v>
      </c>
      <c r="E19" s="10">
        <v>241.38</v>
      </c>
      <c r="F19" s="17">
        <v>241.38</v>
      </c>
      <c r="G19" s="18"/>
      <c r="H19" s="5"/>
    </row>
    <row r="20" spans="1:8">
      <c r="A20" s="6">
        <v>154</v>
      </c>
      <c r="B20" s="8" t="s">
        <v>22</v>
      </c>
      <c r="C20" s="7">
        <v>3</v>
      </c>
      <c r="D20" s="4" t="s">
        <v>6</v>
      </c>
      <c r="E20" s="10">
        <v>241.38</v>
      </c>
      <c r="F20" s="17">
        <v>241.38</v>
      </c>
      <c r="G20" s="18"/>
      <c r="H20" s="5"/>
    </row>
    <row r="21" spans="1:8">
      <c r="A21" s="6">
        <v>155</v>
      </c>
      <c r="B21" s="8" t="s">
        <v>23</v>
      </c>
      <c r="C21" s="7">
        <v>3</v>
      </c>
      <c r="D21" s="4" t="s">
        <v>6</v>
      </c>
      <c r="E21" s="10">
        <v>481.14</v>
      </c>
      <c r="F21" s="17">
        <v>481.14</v>
      </c>
      <c r="G21" s="18"/>
      <c r="H21" s="5"/>
    </row>
    <row r="22" spans="1:8">
      <c r="A22" s="6">
        <v>209</v>
      </c>
      <c r="B22" s="8" t="s">
        <v>24</v>
      </c>
      <c r="C22" s="7">
        <v>90</v>
      </c>
      <c r="D22" s="4" t="s">
        <v>6</v>
      </c>
      <c r="E22" s="10">
        <v>1944</v>
      </c>
      <c r="F22" s="13">
        <v>1674</v>
      </c>
      <c r="G22" s="14"/>
      <c r="H22" s="5"/>
    </row>
    <row r="23" spans="1:8">
      <c r="A23" s="6">
        <v>210</v>
      </c>
      <c r="B23" s="8" t="s">
        <v>25</v>
      </c>
      <c r="C23" s="7">
        <v>650</v>
      </c>
      <c r="D23" s="4" t="s">
        <v>6</v>
      </c>
      <c r="E23" s="10">
        <v>2920.32</v>
      </c>
      <c r="F23" s="13">
        <v>2925</v>
      </c>
      <c r="G23" s="14"/>
      <c r="H23" s="5"/>
    </row>
    <row r="24" spans="1:8">
      <c r="A24" s="6">
        <v>233</v>
      </c>
      <c r="B24" s="8" t="s">
        <v>26</v>
      </c>
      <c r="C24" s="7">
        <v>90</v>
      </c>
      <c r="D24" s="4" t="s">
        <v>6</v>
      </c>
      <c r="E24" s="10">
        <v>535.57000000000005</v>
      </c>
      <c r="F24" s="19">
        <v>675</v>
      </c>
      <c r="G24" s="14"/>
      <c r="H24" s="5"/>
    </row>
    <row r="25" spans="1:8">
      <c r="A25" s="6">
        <v>264</v>
      </c>
      <c r="B25" s="8" t="s">
        <v>27</v>
      </c>
      <c r="C25" s="7">
        <v>3</v>
      </c>
      <c r="D25" s="4" t="s">
        <v>6</v>
      </c>
      <c r="E25" s="10">
        <v>29.16</v>
      </c>
      <c r="F25" s="17">
        <v>47.52</v>
      </c>
      <c r="G25" s="18"/>
      <c r="H25" s="5"/>
    </row>
    <row r="26" spans="1:8">
      <c r="A26" s="6">
        <v>265</v>
      </c>
      <c r="B26" s="8" t="s">
        <v>28</v>
      </c>
      <c r="C26" s="7">
        <v>3</v>
      </c>
      <c r="D26" s="4" t="s">
        <v>6</v>
      </c>
      <c r="E26" s="10">
        <v>55.4</v>
      </c>
      <c r="F26" s="17">
        <v>58.17</v>
      </c>
      <c r="G26" s="18"/>
      <c r="H26" s="5"/>
    </row>
    <row r="27" spans="1:8">
      <c r="A27" s="6">
        <v>266</v>
      </c>
      <c r="B27" s="8" t="s">
        <v>29</v>
      </c>
      <c r="C27" s="7">
        <v>9</v>
      </c>
      <c r="D27" s="4" t="s">
        <v>6</v>
      </c>
      <c r="E27" s="10">
        <v>99.05</v>
      </c>
      <c r="F27" s="17">
        <v>99.09</v>
      </c>
      <c r="G27" s="18"/>
      <c r="H27" s="5"/>
    </row>
    <row r="28" spans="1:8">
      <c r="A28" s="6">
        <v>271</v>
      </c>
      <c r="B28" s="8" t="s">
        <v>30</v>
      </c>
      <c r="C28" s="7">
        <v>288</v>
      </c>
      <c r="D28" s="4" t="s">
        <v>6</v>
      </c>
      <c r="E28" s="10">
        <v>447.9</v>
      </c>
      <c r="F28" s="17">
        <v>544.32000000000005</v>
      </c>
      <c r="G28" s="18"/>
      <c r="H28" s="5"/>
    </row>
    <row r="29" spans="1:8">
      <c r="A29" s="6">
        <v>272</v>
      </c>
      <c r="B29" s="8" t="s">
        <v>31</v>
      </c>
      <c r="C29" s="7">
        <v>86</v>
      </c>
      <c r="D29" s="4" t="s">
        <v>6</v>
      </c>
      <c r="E29" s="10">
        <v>228.48</v>
      </c>
      <c r="F29" s="17">
        <v>292.39999999999998</v>
      </c>
      <c r="G29" s="18"/>
      <c r="H29" s="5"/>
    </row>
    <row r="30" spans="1:8">
      <c r="A30" s="6">
        <v>301</v>
      </c>
      <c r="B30" s="8" t="s">
        <v>32</v>
      </c>
      <c r="C30" s="7">
        <v>72</v>
      </c>
      <c r="D30" s="4" t="s">
        <v>6</v>
      </c>
      <c r="E30" s="10">
        <v>77.760000000000005</v>
      </c>
      <c r="F30" s="13">
        <v>216</v>
      </c>
      <c r="G30" s="14"/>
      <c r="H30" s="5"/>
    </row>
    <row r="31" spans="1:8">
      <c r="A31" s="6">
        <v>302</v>
      </c>
      <c r="B31" s="8" t="s">
        <v>33</v>
      </c>
      <c r="C31" s="7">
        <v>160</v>
      </c>
      <c r="D31" s="4" t="s">
        <v>6</v>
      </c>
      <c r="E31" s="10">
        <v>162.43</v>
      </c>
      <c r="F31" s="13">
        <v>360</v>
      </c>
      <c r="G31" s="14"/>
      <c r="H31" s="5"/>
    </row>
    <row r="32" spans="1:8">
      <c r="A32" s="6">
        <v>303</v>
      </c>
      <c r="B32" s="8" t="s">
        <v>34</v>
      </c>
      <c r="C32" s="7">
        <v>150</v>
      </c>
      <c r="D32" s="4" t="s">
        <v>6</v>
      </c>
      <c r="E32" s="10">
        <v>150.66</v>
      </c>
      <c r="F32" s="13">
        <v>373.5</v>
      </c>
      <c r="G32" s="14"/>
      <c r="H32" s="5"/>
    </row>
    <row r="33" spans="5:7">
      <c r="E33" s="9">
        <f>SUM(E6:E32)</f>
        <v>92748.82</v>
      </c>
      <c r="F33" s="9">
        <f>SUM(F6:F32)</f>
        <v>93179.200000000012</v>
      </c>
      <c r="G33" s="9">
        <f>SUM(F33)</f>
        <v>93179.200000000012</v>
      </c>
    </row>
  </sheetData>
  <mergeCells count="28">
    <mergeCell ref="F32:G32"/>
    <mergeCell ref="F30:G30"/>
    <mergeCell ref="F31:G31"/>
    <mergeCell ref="F28:G28"/>
    <mergeCell ref="F29:G29"/>
    <mergeCell ref="F25:G25"/>
    <mergeCell ref="F26:G26"/>
    <mergeCell ref="F27:G27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F19:G19"/>
    <mergeCell ref="F11:G11"/>
    <mergeCell ref="F12:G12"/>
    <mergeCell ref="F9:G9"/>
    <mergeCell ref="F13:G13"/>
    <mergeCell ref="F14:G14"/>
    <mergeCell ref="A1:C1"/>
    <mergeCell ref="F6:G6"/>
    <mergeCell ref="F7:G7"/>
    <mergeCell ref="F8:G8"/>
    <mergeCell ref="F10:G10"/>
  </mergeCells>
  <pageMargins left="0.31496062992125984" right="0.31496062992125984" top="0.35433070866141736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2016-04-15T10:12:05Z</dcterms:modified>
</cp:coreProperties>
</file>